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3"/>
  <c r="D5"/>
  <c r="D4"/>
  <c r="D3"/>
  <c r="D7" s="1"/>
  <c r="B14"/>
  <c r="C14"/>
  <c r="E14"/>
  <c r="G14"/>
  <c r="B15"/>
  <c r="C15"/>
  <c r="E15"/>
  <c r="G15"/>
  <c r="B16"/>
  <c r="C16"/>
  <c r="E16"/>
  <c r="C17"/>
</calcChain>
</file>

<file path=xl/sharedStrings.xml><?xml version="1.0" encoding="utf-8"?>
<sst xmlns="http://schemas.openxmlformats.org/spreadsheetml/2006/main" count="78" uniqueCount="42">
  <si>
    <t>7.30-8.20</t>
  </si>
  <si>
    <t>8.20-9.20</t>
  </si>
  <si>
    <t>9.20-10.15</t>
  </si>
  <si>
    <t>10.30-11.20</t>
  </si>
  <si>
    <t>11.20-12.15</t>
  </si>
  <si>
    <t>12.15-12.50</t>
  </si>
  <si>
    <t>C + B2</t>
  </si>
  <si>
    <t>A</t>
  </si>
  <si>
    <t>B</t>
  </si>
  <si>
    <t>A + B</t>
  </si>
  <si>
    <t>B2</t>
  </si>
  <si>
    <t>C</t>
  </si>
  <si>
    <t>8.20-9.15</t>
  </si>
  <si>
    <t>9.15-10.05</t>
  </si>
  <si>
    <t>10.20-11.20</t>
  </si>
  <si>
    <t>11.20-12.10</t>
  </si>
  <si>
    <t>12.10-12.50</t>
  </si>
  <si>
    <t>B + B2</t>
  </si>
  <si>
    <t>C + B</t>
  </si>
  <si>
    <t>10.20-11.15</t>
  </si>
  <si>
    <t>11.15-12.05</t>
  </si>
  <si>
    <t>12.05-12.50</t>
  </si>
  <si>
    <t>8.20-9.10</t>
  </si>
  <si>
    <t>9.10-10.00</t>
  </si>
  <si>
    <t>10.15-11.15</t>
  </si>
  <si>
    <t xml:space="preserve">A </t>
  </si>
  <si>
    <t>9.00-9.50</t>
  </si>
  <si>
    <t>9.50-10-50</t>
  </si>
  <si>
    <t>11.00-12.00</t>
  </si>
  <si>
    <t>17.10-18.50</t>
  </si>
  <si>
    <t>17.10-18.00</t>
  </si>
  <si>
    <t>17.00-19.00</t>
  </si>
  <si>
    <t>A prógr</t>
  </si>
  <si>
    <t>RIG pró</t>
  </si>
  <si>
    <t>Mán</t>
  </si>
  <si>
    <t>Þrið</t>
  </si>
  <si>
    <t>Mið</t>
  </si>
  <si>
    <t>Fim</t>
  </si>
  <si>
    <t>Fös</t>
  </si>
  <si>
    <t>Lau</t>
  </si>
  <si>
    <t>Sun</t>
  </si>
  <si>
    <t>Best að hafa fjölskylduskautun á gamlársdag milli 11-12 eða þá 15-16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</si>
</sst>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11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2" xfId="0" applyFill="1" applyBorder="1"/>
    <xf numFmtId="16" fontId="0" fillId="2" borderId="2" xfId="0" applyNumberFormat="1" applyFill="1" applyBorder="1"/>
    <xf numFmtId="16" fontId="0" fillId="2" borderId="10" xfId="0" applyNumberFormat="1" applyFill="1" applyBorder="1"/>
    <xf numFmtId="16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C14" sqref="C14"/>
    </sheetView>
  </sheetViews>
  <sheetFormatPr defaultRowHeight="15"/>
  <cols>
    <col min="1" max="1" width="10.85546875" bestFit="1" customWidth="1"/>
    <col min="2" max="2" width="7.42578125" bestFit="1" customWidth="1"/>
    <col min="3" max="3" width="12" bestFit="1" customWidth="1"/>
    <col min="4" max="4" width="6.140625" bestFit="1" customWidth="1"/>
    <col min="5" max="5" width="10.85546875" bestFit="1" customWidth="1"/>
    <col min="6" max="6" width="7.42578125" bestFit="1" customWidth="1"/>
    <col min="7" max="7" width="10.85546875" bestFit="1" customWidth="1"/>
    <col min="8" max="8" width="6.140625" bestFit="1" customWidth="1"/>
    <col min="9" max="9" width="10.85546875" bestFit="1" customWidth="1"/>
    <col min="10" max="10" width="4" bestFit="1" customWidth="1"/>
    <col min="11" max="11" width="10.85546875" bestFit="1" customWidth="1"/>
    <col min="12" max="12" width="7.42578125" bestFit="1" customWidth="1"/>
    <col min="13" max="13" width="10.85546875" bestFit="1" customWidth="1"/>
    <col min="14" max="14" width="7.42578125" bestFit="1" customWidth="1"/>
  </cols>
  <sheetData>
    <row r="1" spans="1:14">
      <c r="A1" s="19">
        <v>40532</v>
      </c>
      <c r="B1" s="2" t="s">
        <v>34</v>
      </c>
      <c r="C1" s="19">
        <v>40533</v>
      </c>
      <c r="D1" s="7" t="s">
        <v>35</v>
      </c>
      <c r="E1" s="19">
        <v>40534</v>
      </c>
      <c r="F1" s="2" t="s">
        <v>36</v>
      </c>
      <c r="G1" s="19">
        <v>40535</v>
      </c>
      <c r="H1" s="2" t="s">
        <v>37</v>
      </c>
      <c r="I1" s="17">
        <v>40536</v>
      </c>
      <c r="J1" s="10" t="s">
        <v>38</v>
      </c>
      <c r="K1" s="17">
        <v>40537</v>
      </c>
      <c r="L1" s="9" t="s">
        <v>39</v>
      </c>
      <c r="M1" s="18">
        <v>40538</v>
      </c>
      <c r="N1" s="10" t="s">
        <v>40</v>
      </c>
    </row>
    <row r="2" spans="1:14" ht="15.75" thickBot="1">
      <c r="A2" s="3" t="s">
        <v>0</v>
      </c>
      <c r="B2" s="4" t="s">
        <v>6</v>
      </c>
      <c r="C2" s="3" t="s">
        <v>0</v>
      </c>
      <c r="D2" s="1" t="s">
        <v>17</v>
      </c>
      <c r="E2" s="3" t="s">
        <v>0</v>
      </c>
      <c r="F2" s="4" t="s">
        <v>6</v>
      </c>
      <c r="G2" s="3" t="s">
        <v>0</v>
      </c>
      <c r="H2" s="4" t="s">
        <v>9</v>
      </c>
      <c r="I2" s="14" t="s">
        <v>26</v>
      </c>
      <c r="J2" s="15" t="s">
        <v>7</v>
      </c>
      <c r="K2" s="11" t="s">
        <v>31</v>
      </c>
      <c r="L2" s="12" t="s">
        <v>32</v>
      </c>
      <c r="M2" s="12" t="s">
        <v>31</v>
      </c>
      <c r="N2" s="13" t="s">
        <v>32</v>
      </c>
    </row>
    <row r="3" spans="1:14">
      <c r="A3" s="3" t="s">
        <v>1</v>
      </c>
      <c r="B3" s="4" t="s">
        <v>7</v>
      </c>
      <c r="C3" s="3" t="s">
        <v>12</v>
      </c>
      <c r="D3" s="1" t="s">
        <v>7</v>
      </c>
      <c r="E3" s="3" t="s">
        <v>12</v>
      </c>
      <c r="F3" s="4" t="s">
        <v>9</v>
      </c>
      <c r="G3" s="3" t="s">
        <v>22</v>
      </c>
      <c r="H3" s="4" t="s">
        <v>6</v>
      </c>
      <c r="I3" s="14" t="s">
        <v>27</v>
      </c>
      <c r="J3" s="15" t="s">
        <v>8</v>
      </c>
    </row>
    <row r="4" spans="1:14" ht="15.75" thickBot="1">
      <c r="A4" s="3" t="s">
        <v>2</v>
      </c>
      <c r="B4" s="4" t="s">
        <v>6</v>
      </c>
      <c r="C4" s="3" t="s">
        <v>13</v>
      </c>
      <c r="D4" s="1" t="s">
        <v>6</v>
      </c>
      <c r="E4" s="3" t="s">
        <v>13</v>
      </c>
      <c r="F4" s="4" t="s">
        <v>6</v>
      </c>
      <c r="G4" s="3" t="s">
        <v>23</v>
      </c>
      <c r="H4" s="4" t="s">
        <v>8</v>
      </c>
      <c r="I4" s="11" t="s">
        <v>28</v>
      </c>
      <c r="J4" s="13" t="s">
        <v>7</v>
      </c>
    </row>
    <row r="5" spans="1:14">
      <c r="A5" s="3" t="s">
        <v>3</v>
      </c>
      <c r="B5" s="4" t="s">
        <v>7</v>
      </c>
      <c r="C5" s="3" t="s">
        <v>14</v>
      </c>
      <c r="D5" s="1" t="s">
        <v>7</v>
      </c>
      <c r="E5" s="3" t="s">
        <v>19</v>
      </c>
      <c r="F5" s="4" t="s">
        <v>7</v>
      </c>
      <c r="G5" s="3" t="s">
        <v>24</v>
      </c>
      <c r="H5" s="4" t="s">
        <v>9</v>
      </c>
      <c r="I5" s="16" t="s">
        <v>41</v>
      </c>
    </row>
    <row r="6" spans="1:14">
      <c r="A6" s="3" t="s">
        <v>4</v>
      </c>
      <c r="B6" s="4" t="s">
        <v>8</v>
      </c>
      <c r="C6" s="3" t="s">
        <v>15</v>
      </c>
      <c r="D6" s="1" t="s">
        <v>18</v>
      </c>
      <c r="E6" s="3" t="s">
        <v>20</v>
      </c>
      <c r="F6" s="4" t="s">
        <v>8</v>
      </c>
      <c r="G6" s="3" t="s">
        <v>20</v>
      </c>
      <c r="H6" s="4" t="s">
        <v>6</v>
      </c>
    </row>
    <row r="7" spans="1:14" ht="15.75" thickBot="1">
      <c r="A7" s="3" t="s">
        <v>5</v>
      </c>
      <c r="B7" s="4" t="s">
        <v>9</v>
      </c>
      <c r="C7" s="5" t="s">
        <v>16</v>
      </c>
      <c r="D7" s="8" t="s">
        <v>7</v>
      </c>
      <c r="E7" s="3" t="s">
        <v>21</v>
      </c>
      <c r="F7" s="4" t="s">
        <v>7</v>
      </c>
      <c r="G7" s="5" t="s">
        <v>21</v>
      </c>
      <c r="H7" s="6" t="s">
        <v>25</v>
      </c>
    </row>
    <row r="8" spans="1:14">
      <c r="A8" s="3"/>
      <c r="B8" s="4"/>
      <c r="E8" s="3"/>
      <c r="F8" s="4"/>
    </row>
    <row r="9" spans="1:14" ht="15.75" thickBot="1">
      <c r="A9" s="5" t="s">
        <v>29</v>
      </c>
      <c r="B9" s="6" t="s">
        <v>33</v>
      </c>
      <c r="E9" s="5" t="s">
        <v>30</v>
      </c>
      <c r="F9" s="6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1" sqref="B11:G1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G17"/>
  <sheetViews>
    <sheetView workbookViewId="0">
      <selection activeCell="E6" sqref="E6"/>
    </sheetView>
  </sheetViews>
  <sheetFormatPr defaultRowHeight="15"/>
  <sheetData>
    <row r="3" spans="2:7">
      <c r="B3" t="s">
        <v>7</v>
      </c>
      <c r="C3">
        <v>5000</v>
      </c>
      <c r="D3">
        <f>C3*10</f>
        <v>50000</v>
      </c>
    </row>
    <row r="4" spans="2:7">
      <c r="B4" t="s">
        <v>8</v>
      </c>
      <c r="C4">
        <v>4000</v>
      </c>
      <c r="D4">
        <f>6*4000</f>
        <v>24000</v>
      </c>
    </row>
    <row r="5" spans="2:7">
      <c r="B5" t="s">
        <v>10</v>
      </c>
      <c r="C5">
        <v>3800</v>
      </c>
      <c r="D5">
        <f>C5*10</f>
        <v>38000</v>
      </c>
    </row>
    <row r="6" spans="2:7">
      <c r="B6" t="s">
        <v>11</v>
      </c>
      <c r="C6">
        <v>3800</v>
      </c>
      <c r="D6">
        <f>C6*6</f>
        <v>22800</v>
      </c>
    </row>
    <row r="7" spans="2:7">
      <c r="D7">
        <f>SUM(D3:D6)</f>
        <v>134800</v>
      </c>
    </row>
    <row r="13" spans="2:7">
      <c r="B13" t="s">
        <v>7</v>
      </c>
      <c r="C13" t="s">
        <v>8</v>
      </c>
      <c r="E13" t="s">
        <v>10</v>
      </c>
      <c r="G13" t="s">
        <v>11</v>
      </c>
    </row>
    <row r="14" spans="2:7">
      <c r="B14">
        <f>60+50+35+55+60+40+55+55+45+50+60+45</f>
        <v>610</v>
      </c>
      <c r="C14">
        <f>55+35+50+50+55+50+50+50</f>
        <v>395</v>
      </c>
      <c r="E14">
        <f>50+55+50+50+50+50+50+50</f>
        <v>405</v>
      </c>
      <c r="G14">
        <f>50+55+50+50+50+50+50+50</f>
        <v>405</v>
      </c>
    </row>
    <row r="15" spans="2:7">
      <c r="B15">
        <f>610/60</f>
        <v>10.166666666666666</v>
      </c>
      <c r="C15">
        <f>395/60</f>
        <v>6.583333333333333</v>
      </c>
      <c r="E15">
        <f>405/60</f>
        <v>6.75</v>
      </c>
      <c r="G15">
        <f>G14/60</f>
        <v>6.75</v>
      </c>
    </row>
    <row r="16" spans="2:7">
      <c r="B16">
        <f>5000/B15</f>
        <v>491.80327868852464</v>
      </c>
      <c r="C16">
        <f>4000/C15</f>
        <v>607.59493670886081</v>
      </c>
      <c r="E16">
        <f>3800/E15</f>
        <v>562.96296296296293</v>
      </c>
    </row>
    <row r="17" spans="3:3">
      <c r="C17">
        <f>C15/B15</f>
        <v>0.64754098360655743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2010-12-16T22:25:21Z</dcterms:created>
  <dcterms:modified xsi:type="dcterms:W3CDTF">2010-12-16T23:22:48Z</dcterms:modified>
</cp:coreProperties>
</file>