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e1d33cc4fbb8e832/Krulla/"/>
    </mc:Choice>
  </mc:AlternateContent>
  <xr:revisionPtr revIDLastSave="0" documentId="8_{9CC9D2D0-8B27-4F77-9586-689F336DD9B7}" xr6:coauthVersionLast="45" xr6:coauthVersionMax="45" xr10:uidLastSave="{00000000-0000-0000-0000-000000000000}"/>
  <bookViews>
    <workbookView xWindow="1155" yWindow="1095" windowWidth="25530" windowHeight="13320" xr2:uid="{00000000-000D-0000-FFFF-FFFF00000000}"/>
  </bookViews>
  <sheets>
    <sheet name="Úrslit" sheetId="1" r:id="rId1"/>
    <sheet name="Skor" sheetId="2" r:id="rId2"/>
    <sheet name="Liðin" sheetId="3" r:id="rId3"/>
    <sheet name="Sheet1" sheetId="4" state="hidden" r:id="rId4"/>
  </sheets>
  <definedNames>
    <definedName name="__xlfn_IFERROR">NA()</definedName>
    <definedName name="_xlnm.Print_Area" localSheetId="0">Úrslit!$A$1:$AD$10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9" i="2" l="1"/>
  <c r="X19" i="2"/>
  <c r="AJ20" i="2"/>
  <c r="X23" i="2"/>
  <c r="L23" i="2"/>
  <c r="X22" i="2"/>
  <c r="L22" i="2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D5" i="1"/>
  <c r="AC5" i="1"/>
  <c r="AB5" i="1"/>
  <c r="L7" i="2"/>
  <c r="X7" i="2"/>
  <c r="L8" i="2"/>
  <c r="X8" i="2"/>
  <c r="L10" i="2"/>
  <c r="N10" i="2"/>
  <c r="X10" i="2"/>
  <c r="AK10" i="2"/>
  <c r="L11" i="2"/>
  <c r="X11" i="2"/>
  <c r="AK11" i="2"/>
  <c r="L13" i="2"/>
  <c r="N13" i="2"/>
  <c r="X13" i="2"/>
  <c r="Z13" i="2"/>
  <c r="AJ13" i="2"/>
  <c r="AK13" i="2"/>
  <c r="L14" i="2"/>
  <c r="X14" i="2"/>
  <c r="AJ14" i="2"/>
  <c r="AK14" i="2"/>
  <c r="L16" i="2"/>
  <c r="X16" i="2"/>
  <c r="Z16" i="2"/>
  <c r="AJ16" i="2"/>
  <c r="AK16" i="2"/>
  <c r="L17" i="2"/>
  <c r="X17" i="2"/>
  <c r="Z17" i="2"/>
  <c r="AJ17" i="2"/>
  <c r="AK17" i="2"/>
  <c r="L19" i="2"/>
  <c r="Z19" i="2"/>
  <c r="AK19" i="2"/>
  <c r="L20" i="2"/>
  <c r="X20" i="2"/>
  <c r="Z20" i="2"/>
  <c r="AK20" i="2"/>
</calcChain>
</file>

<file path=xl/sharedStrings.xml><?xml version="1.0" encoding="utf-8"?>
<sst xmlns="http://schemas.openxmlformats.org/spreadsheetml/2006/main" count="268" uniqueCount="95">
  <si>
    <t>SAMTALS</t>
  </si>
  <si>
    <t>Andstæðingur</t>
  </si>
  <si>
    <t>Úrslit</t>
  </si>
  <si>
    <t>A</t>
  </si>
  <si>
    <t>F</t>
  </si>
  <si>
    <t>B</t>
  </si>
  <si>
    <t>C</t>
  </si>
  <si>
    <t>D</t>
  </si>
  <si>
    <t>E</t>
  </si>
  <si>
    <t>Dags</t>
  </si>
  <si>
    <t>Braut 2</t>
  </si>
  <si>
    <t>Braut 3</t>
  </si>
  <si>
    <t>Lið</t>
  </si>
  <si>
    <t>Umferðir</t>
  </si>
  <si>
    <t>ÍSUMSJÓN</t>
  </si>
  <si>
    <t>Mán.</t>
  </si>
  <si>
    <t>H</t>
  </si>
  <si>
    <t>G</t>
  </si>
  <si>
    <t>B-G</t>
  </si>
  <si>
    <t>C-F</t>
  </si>
  <si>
    <t>D-E</t>
  </si>
  <si>
    <t>A-H</t>
  </si>
  <si>
    <t>A-B</t>
  </si>
  <si>
    <t>G-C</t>
  </si>
  <si>
    <t>F-D</t>
  </si>
  <si>
    <t>H-E</t>
  </si>
  <si>
    <t>C-A</t>
  </si>
  <si>
    <t>D-G</t>
  </si>
  <si>
    <t>E-F</t>
  </si>
  <si>
    <t>B-H</t>
  </si>
  <si>
    <t>A-D</t>
  </si>
  <si>
    <t>B-C</t>
  </si>
  <si>
    <t>G-E</t>
  </si>
  <si>
    <t>H-F</t>
  </si>
  <si>
    <t>D-B</t>
  </si>
  <si>
    <t>E-A</t>
  </si>
  <si>
    <t>C-H</t>
  </si>
  <si>
    <t>F-G</t>
  </si>
  <si>
    <t>A-F</t>
  </si>
  <si>
    <t>H-G</t>
  </si>
  <si>
    <t>B-E</t>
  </si>
  <si>
    <t>C-D</t>
  </si>
  <si>
    <t>D-H</t>
  </si>
  <si>
    <t>E-C</t>
  </si>
  <si>
    <t>G-A</t>
  </si>
  <si>
    <t>F-B</t>
  </si>
  <si>
    <t>F-C</t>
  </si>
  <si>
    <t>G-B</t>
  </si>
  <si>
    <t>H-A</t>
  </si>
  <si>
    <t>E-D</t>
  </si>
  <si>
    <t>B-A</t>
  </si>
  <si>
    <t>E-H</t>
  </si>
  <si>
    <t>D-F</t>
  </si>
  <si>
    <t>C-G</t>
  </si>
  <si>
    <t>G-D</t>
  </si>
  <si>
    <t>A-C</t>
  </si>
  <si>
    <t>H-B</t>
  </si>
  <si>
    <t>F-E</t>
  </si>
  <si>
    <t>C-B</t>
  </si>
  <si>
    <t>F-H</t>
  </si>
  <si>
    <t>E-G</t>
  </si>
  <si>
    <t>D-A</t>
  </si>
  <si>
    <t>A-E</t>
  </si>
  <si>
    <t>B-D</t>
  </si>
  <si>
    <t>G-F</t>
  </si>
  <si>
    <t>H-C</t>
  </si>
  <si>
    <t>G-H</t>
  </si>
  <si>
    <t>F-A</t>
  </si>
  <si>
    <t>D-C</t>
  </si>
  <si>
    <t>E-B</t>
  </si>
  <si>
    <t>C-E</t>
  </si>
  <si>
    <t>H-D</t>
  </si>
  <si>
    <t>B-F</t>
  </si>
  <si>
    <t>A-G</t>
  </si>
  <si>
    <t>m</t>
  </si>
  <si>
    <t>Braut 1</t>
  </si>
  <si>
    <t>Víkingar</t>
  </si>
  <si>
    <t>Garpar</t>
  </si>
  <si>
    <t>Grísir</t>
  </si>
  <si>
    <t>IceHunt</t>
  </si>
  <si>
    <t>Stuðmenn</t>
  </si>
  <si>
    <t>XX</t>
  </si>
  <si>
    <t>Akureyramót 2023</t>
  </si>
  <si>
    <t>Stig</t>
  </si>
  <si>
    <t>Endar</t>
  </si>
  <si>
    <t>Steinar</t>
  </si>
  <si>
    <t>Sæti</t>
  </si>
  <si>
    <t>4/12</t>
  </si>
  <si>
    <t>11/12</t>
  </si>
  <si>
    <t>18/12</t>
  </si>
  <si>
    <t>27/11</t>
  </si>
  <si>
    <t>13/11</t>
  </si>
  <si>
    <t>20/11</t>
  </si>
  <si>
    <t>13. nóvember - 18. desember 2023</t>
  </si>
  <si>
    <t xml:space="preserve">Garpar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</si>
</sst>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9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24"/>
      <name val="Arial"/>
      <family val="2"/>
    </font>
    <font>
      <b/>
      <sz val="24"/>
      <name val="Calibri"/>
      <family val="2"/>
    </font>
    <font>
      <b/>
      <sz val="22"/>
      <color indexed="8"/>
      <name val="Arial"/>
      <family val="2"/>
    </font>
    <font>
      <sz val="24"/>
      <color indexed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66FF"/>
        <bgColor indexed="31"/>
      </patternFill>
    </fill>
    <fill>
      <patternFill patternType="solid">
        <fgColor rgb="FFFF00FF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16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0" xfId="2" applyFont="1"/>
    <xf numFmtId="0" fontId="1" fillId="0" borderId="0" xfId="2"/>
    <xf numFmtId="0" fontId="1" fillId="0" borderId="0" xfId="2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 applyAlignment="1">
      <alignment horizontal="center"/>
    </xf>
    <xf numFmtId="0" fontId="1" fillId="0" borderId="4" xfId="2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 vertical="center" inden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" fillId="0" borderId="0" xfId="2" applyFill="1"/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17" fillId="0" borderId="0" xfId="1"/>
    <xf numFmtId="0" fontId="4" fillId="0" borderId="0" xfId="1" applyFont="1"/>
    <xf numFmtId="0" fontId="14" fillId="0" borderId="0" xfId="1" applyFont="1" applyFill="1" applyBorder="1" applyAlignment="1">
      <alignment vertical="center"/>
    </xf>
    <xf numFmtId="0" fontId="17" fillId="0" borderId="0" xfId="1" applyFill="1"/>
    <xf numFmtId="0" fontId="0" fillId="0" borderId="0" xfId="1" applyFont="1"/>
    <xf numFmtId="0" fontId="17" fillId="0" borderId="0" xfId="1" applyBorder="1"/>
    <xf numFmtId="0" fontId="16" fillId="0" borderId="0" xfId="1" applyFont="1" applyBorder="1" applyAlignment="1">
      <alignment horizontal="center" vertical="center" wrapText="1"/>
    </xf>
    <xf numFmtId="0" fontId="0" fillId="0" borderId="0" xfId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/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4" fillId="0" borderId="18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0" fontId="4" fillId="0" borderId="19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49" fontId="1" fillId="0" borderId="30" xfId="2" applyNumberFormat="1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49" fontId="1" fillId="0" borderId="32" xfId="2" applyNumberFormat="1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4" fillId="0" borderId="38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4" fillId="0" borderId="0" xfId="2" applyFont="1"/>
    <xf numFmtId="0" fontId="7" fillId="0" borderId="4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3" borderId="0" xfId="1" applyFont="1" applyFill="1" applyBorder="1" applyAlignment="1">
      <alignment horizontal="left" vertical="center" indent="2"/>
    </xf>
    <xf numFmtId="0" fontId="13" fillId="3" borderId="0" xfId="1" applyFont="1" applyFill="1" applyBorder="1" applyAlignment="1">
      <alignment vertical="center"/>
    </xf>
    <xf numFmtId="0" fontId="14" fillId="3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0" borderId="45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horizontal="center" vertical="center"/>
    </xf>
    <xf numFmtId="0" fontId="1" fillId="0" borderId="46" xfId="2" applyFill="1" applyBorder="1" applyAlignment="1">
      <alignment horizontal="center" vertical="center"/>
    </xf>
    <xf numFmtId="0" fontId="1" fillId="0" borderId="47" xfId="2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left" vertical="center" indent="1"/>
    </xf>
    <xf numFmtId="0" fontId="3" fillId="0" borderId="49" xfId="0" applyFont="1" applyFill="1" applyBorder="1" applyAlignment="1">
      <alignment horizontal="left" vertical="center" indent="1"/>
    </xf>
    <xf numFmtId="16" fontId="6" fillId="0" borderId="50" xfId="0" applyNumberFormat="1" applyFont="1" applyBorder="1" applyAlignment="1">
      <alignment vertical="center" textRotation="90"/>
    </xf>
    <xf numFmtId="16" fontId="6" fillId="0" borderId="50" xfId="0" applyNumberFormat="1" applyFont="1" applyFill="1" applyBorder="1" applyAlignment="1">
      <alignment horizontal="center" vertical="center" textRotation="90"/>
    </xf>
    <xf numFmtId="16" fontId="6" fillId="5" borderId="50" xfId="0" applyNumberFormat="1" applyFont="1" applyFill="1" applyBorder="1" applyAlignment="1">
      <alignment horizontal="center" vertical="center" textRotation="90"/>
    </xf>
    <xf numFmtId="16" fontId="6" fillId="5" borderId="50" xfId="0" applyNumberFormat="1" applyFont="1" applyFill="1" applyBorder="1" applyAlignment="1">
      <alignment vertical="center" textRotation="90"/>
    </xf>
    <xf numFmtId="16" fontId="6" fillId="0" borderId="51" xfId="0" applyNumberFormat="1" applyFont="1" applyFill="1" applyBorder="1" applyAlignment="1">
      <alignment horizontal="center" vertical="center" textRotation="90"/>
    </xf>
    <xf numFmtId="16" fontId="6" fillId="0" borderId="52" xfId="0" applyNumberFormat="1" applyFont="1" applyBorder="1" applyAlignment="1">
      <alignment vertical="center" textRotation="90"/>
    </xf>
    <xf numFmtId="16" fontId="6" fillId="5" borderId="51" xfId="0" applyNumberFormat="1" applyFont="1" applyFill="1" applyBorder="1" applyAlignment="1">
      <alignment horizontal="center" vertical="center" textRotation="90"/>
    </xf>
    <xf numFmtId="16" fontId="6" fillId="5" borderId="52" xfId="0" applyNumberFormat="1" applyFont="1" applyFill="1" applyBorder="1" applyAlignment="1">
      <alignment vertical="center" textRotation="90"/>
    </xf>
    <xf numFmtId="0" fontId="8" fillId="0" borderId="51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16" fontId="5" fillId="0" borderId="60" xfId="0" applyNumberFormat="1" applyFont="1" applyFill="1" applyBorder="1" applyAlignment="1">
      <alignment horizontal="center" vertical="center"/>
    </xf>
    <xf numFmtId="16" fontId="5" fillId="0" borderId="61" xfId="0" applyNumberFormat="1" applyFont="1" applyFill="1" applyBorder="1" applyAlignment="1">
      <alignment horizontal="center" vertical="center"/>
    </xf>
    <xf numFmtId="16" fontId="5" fillId="0" borderId="62" xfId="0" applyNumberFormat="1" applyFont="1" applyFill="1" applyBorder="1" applyAlignment="1">
      <alignment horizontal="center" vertical="center"/>
    </xf>
    <xf numFmtId="16" fontId="6" fillId="5" borderId="60" xfId="0" applyNumberFormat="1" applyFont="1" applyFill="1" applyBorder="1" applyAlignment="1">
      <alignment horizontal="center" vertical="center"/>
    </xf>
    <xf numFmtId="16" fontId="6" fillId="5" borderId="61" xfId="0" applyNumberFormat="1" applyFont="1" applyFill="1" applyBorder="1" applyAlignment="1">
      <alignment horizontal="center" vertical="center"/>
    </xf>
    <xf numFmtId="16" fontId="6" fillId="5" borderId="62" xfId="0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5" fillId="0" borderId="68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" fillId="0" borderId="69" xfId="2" applyFont="1" applyFill="1" applyBorder="1" applyAlignment="1">
      <alignment horizontal="center" textRotation="255"/>
    </xf>
    <xf numFmtId="0" fontId="1" fillId="0" borderId="70" xfId="2" applyFont="1" applyFill="1" applyBorder="1" applyAlignment="1">
      <alignment horizontal="center" textRotation="255"/>
    </xf>
    <xf numFmtId="0" fontId="1" fillId="0" borderId="71" xfId="2" applyFont="1" applyFill="1" applyBorder="1" applyAlignment="1">
      <alignment horizontal="center" textRotation="255"/>
    </xf>
    <xf numFmtId="0" fontId="8" fillId="0" borderId="72" xfId="2" applyFont="1" applyFill="1" applyBorder="1" applyAlignment="1">
      <alignment horizontal="center" vertical="center"/>
    </xf>
    <xf numFmtId="0" fontId="8" fillId="0" borderId="7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7" fillId="0" borderId="74" xfId="2" applyFont="1" applyFill="1" applyBorder="1" applyAlignment="1">
      <alignment horizontal="center" vertical="center" textRotation="90"/>
    </xf>
    <xf numFmtId="0" fontId="7" fillId="0" borderId="75" xfId="2" applyFont="1" applyFill="1" applyBorder="1" applyAlignment="1">
      <alignment horizontal="center" vertical="center" textRotation="90"/>
    </xf>
    <xf numFmtId="0" fontId="1" fillId="0" borderId="63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90"/>
    </xf>
    <xf numFmtId="0" fontId="7" fillId="0" borderId="65" xfId="2" applyFont="1" applyFill="1" applyBorder="1" applyAlignment="1">
      <alignment horizontal="center" vertical="center" textRotation="90"/>
    </xf>
    <xf numFmtId="0" fontId="3" fillId="0" borderId="66" xfId="2" applyFont="1" applyBorder="1" applyAlignment="1">
      <alignment horizontal="center"/>
    </xf>
    <xf numFmtId="0" fontId="3" fillId="0" borderId="67" xfId="2" applyFont="1" applyBorder="1" applyAlignment="1">
      <alignment horizontal="center"/>
    </xf>
    <xf numFmtId="0" fontId="15" fillId="0" borderId="76" xfId="1" applyFont="1" applyBorder="1" applyAlignment="1">
      <alignment horizontal="center" vertical="center" wrapText="1"/>
    </xf>
    <xf numFmtId="0" fontId="17" fillId="0" borderId="0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Firmakeppni 11 li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zoomScale="85" zoomScaleNormal="85" workbookViewId="0">
      <selection activeCell="AG8" sqref="AG8"/>
    </sheetView>
  </sheetViews>
  <sheetFormatPr defaultRowHeight="12" x14ac:dyDescent="0.2"/>
  <cols>
    <col min="1" max="1" width="4.140625" customWidth="1"/>
    <col min="2" max="2" width="29" customWidth="1"/>
    <col min="3" max="26" width="4.42578125" customWidth="1"/>
    <col min="27" max="30" width="6.42578125" customWidth="1"/>
    <col min="31" max="31" width="24.140625" customWidth="1"/>
  </cols>
  <sheetData>
    <row r="1" spans="1:33" ht="42" customHeight="1" x14ac:dyDescent="0.2">
      <c r="A1" s="93"/>
      <c r="B1" s="93" t="s">
        <v>82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8" t="s">
        <v>93</v>
      </c>
      <c r="O1" s="93"/>
      <c r="P1" s="93"/>
      <c r="Q1" s="93"/>
      <c r="R1" s="93"/>
      <c r="S1" s="88"/>
      <c r="T1" s="93"/>
      <c r="U1" s="88"/>
      <c r="V1" s="93"/>
      <c r="W1" s="88"/>
      <c r="X1" s="93"/>
      <c r="Y1" s="88"/>
      <c r="Z1" s="93"/>
      <c r="AA1" s="93"/>
      <c r="AB1" s="93"/>
      <c r="AC1" s="93"/>
      <c r="AD1" s="93"/>
    </row>
    <row r="2" spans="1:33" s="1" customFormat="1" ht="18" customHeight="1" thickBo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3" s="2" customFormat="1" ht="27" customHeight="1" thickBot="1" x14ac:dyDescent="0.25">
      <c r="A3" s="128"/>
      <c r="B3" s="129"/>
      <c r="C3" s="132">
        <v>45243</v>
      </c>
      <c r="D3" s="133"/>
      <c r="E3" s="133"/>
      <c r="F3" s="134"/>
      <c r="G3" s="132">
        <v>45250</v>
      </c>
      <c r="H3" s="133"/>
      <c r="I3" s="133"/>
      <c r="J3" s="134"/>
      <c r="K3" s="132">
        <v>45257</v>
      </c>
      <c r="L3" s="133"/>
      <c r="M3" s="133"/>
      <c r="N3" s="134"/>
      <c r="O3" s="132">
        <v>45264</v>
      </c>
      <c r="P3" s="133"/>
      <c r="Q3" s="133"/>
      <c r="R3" s="134"/>
      <c r="S3" s="132">
        <v>45271</v>
      </c>
      <c r="T3" s="133"/>
      <c r="U3" s="133"/>
      <c r="V3" s="134"/>
      <c r="W3" s="132">
        <v>45278</v>
      </c>
      <c r="X3" s="133"/>
      <c r="Y3" s="133"/>
      <c r="Z3" s="134"/>
      <c r="AA3" s="135" t="s">
        <v>0</v>
      </c>
      <c r="AB3" s="136"/>
      <c r="AC3" s="136"/>
      <c r="AD3" s="137"/>
    </row>
    <row r="4" spans="1:33" ht="100.5" customHeight="1" x14ac:dyDescent="0.2">
      <c r="A4" s="130"/>
      <c r="B4" s="131"/>
      <c r="C4" s="105" t="s">
        <v>1</v>
      </c>
      <c r="D4" s="102" t="s">
        <v>83</v>
      </c>
      <c r="E4" s="101" t="s">
        <v>84</v>
      </c>
      <c r="F4" s="106" t="s">
        <v>85</v>
      </c>
      <c r="G4" s="105" t="s">
        <v>1</v>
      </c>
      <c r="H4" s="102" t="s">
        <v>83</v>
      </c>
      <c r="I4" s="101" t="s">
        <v>84</v>
      </c>
      <c r="J4" s="106" t="s">
        <v>85</v>
      </c>
      <c r="K4" s="105" t="s">
        <v>1</v>
      </c>
      <c r="L4" s="102" t="s">
        <v>83</v>
      </c>
      <c r="M4" s="101" t="s">
        <v>84</v>
      </c>
      <c r="N4" s="106" t="s">
        <v>85</v>
      </c>
      <c r="O4" s="105" t="s">
        <v>1</v>
      </c>
      <c r="P4" s="102" t="s">
        <v>83</v>
      </c>
      <c r="Q4" s="101" t="s">
        <v>84</v>
      </c>
      <c r="R4" s="106" t="s">
        <v>85</v>
      </c>
      <c r="S4" s="105" t="s">
        <v>1</v>
      </c>
      <c r="T4" s="102" t="s">
        <v>83</v>
      </c>
      <c r="U4" s="101" t="s">
        <v>84</v>
      </c>
      <c r="V4" s="106" t="s">
        <v>85</v>
      </c>
      <c r="W4" s="105" t="s">
        <v>1</v>
      </c>
      <c r="X4" s="102" t="s">
        <v>83</v>
      </c>
      <c r="Y4" s="101" t="s">
        <v>84</v>
      </c>
      <c r="Z4" s="106" t="s">
        <v>85</v>
      </c>
      <c r="AA4" s="107" t="s">
        <v>86</v>
      </c>
      <c r="AB4" s="103" t="s">
        <v>83</v>
      </c>
      <c r="AC4" s="104" t="s">
        <v>84</v>
      </c>
      <c r="AD4" s="108" t="s">
        <v>85</v>
      </c>
    </row>
    <row r="5" spans="1:33" ht="53.25" customHeight="1" x14ac:dyDescent="0.2">
      <c r="A5" s="41" t="s">
        <v>3</v>
      </c>
      <c r="B5" s="99" t="s">
        <v>77</v>
      </c>
      <c r="C5" s="109" t="s">
        <v>4</v>
      </c>
      <c r="D5" s="114">
        <v>0</v>
      </c>
      <c r="E5" s="114">
        <v>1</v>
      </c>
      <c r="F5" s="115">
        <v>2</v>
      </c>
      <c r="G5" s="110"/>
      <c r="H5" s="116"/>
      <c r="I5" s="116"/>
      <c r="J5" s="117"/>
      <c r="K5" s="109" t="s">
        <v>5</v>
      </c>
      <c r="L5" s="114">
        <v>2</v>
      </c>
      <c r="M5" s="114">
        <v>4</v>
      </c>
      <c r="N5" s="115">
        <v>7</v>
      </c>
      <c r="O5" s="109" t="s">
        <v>7</v>
      </c>
      <c r="P5" s="114">
        <v>0</v>
      </c>
      <c r="Q5" s="114">
        <v>1</v>
      </c>
      <c r="R5" s="115">
        <v>6</v>
      </c>
      <c r="S5" s="109" t="s">
        <v>8</v>
      </c>
      <c r="T5" s="114">
        <v>0</v>
      </c>
      <c r="U5" s="114">
        <v>2</v>
      </c>
      <c r="V5" s="115">
        <v>3</v>
      </c>
      <c r="W5" s="109" t="s">
        <v>6</v>
      </c>
      <c r="X5" s="114">
        <v>2</v>
      </c>
      <c r="Y5" s="114">
        <v>3</v>
      </c>
      <c r="Z5" s="115">
        <v>6</v>
      </c>
      <c r="AA5" s="111">
        <v>6</v>
      </c>
      <c r="AB5" s="120">
        <f t="shared" ref="AB5:AD10" si="0">SUM(D5,H5,L5,P5,T5,X5)</f>
        <v>4</v>
      </c>
      <c r="AC5" s="120">
        <f t="shared" si="0"/>
        <v>11</v>
      </c>
      <c r="AD5" s="121">
        <f t="shared" si="0"/>
        <v>24</v>
      </c>
    </row>
    <row r="6" spans="1:33" s="2" customFormat="1" ht="53.25" customHeight="1" x14ac:dyDescent="0.2">
      <c r="A6" s="41" t="s">
        <v>5</v>
      </c>
      <c r="B6" s="99" t="s">
        <v>81</v>
      </c>
      <c r="C6" s="110"/>
      <c r="D6" s="116"/>
      <c r="E6" s="116"/>
      <c r="F6" s="117"/>
      <c r="G6" s="109" t="s">
        <v>4</v>
      </c>
      <c r="H6" s="114">
        <v>0</v>
      </c>
      <c r="I6" s="114">
        <v>3</v>
      </c>
      <c r="J6" s="115">
        <v>5</v>
      </c>
      <c r="K6" s="109" t="s">
        <v>3</v>
      </c>
      <c r="L6" s="114">
        <v>0</v>
      </c>
      <c r="M6" s="114">
        <v>2</v>
      </c>
      <c r="N6" s="115">
        <v>2</v>
      </c>
      <c r="O6" s="109" t="s">
        <v>6</v>
      </c>
      <c r="P6" s="114">
        <v>2</v>
      </c>
      <c r="Q6" s="114">
        <v>5</v>
      </c>
      <c r="R6" s="115">
        <v>7</v>
      </c>
      <c r="S6" s="109" t="s">
        <v>7</v>
      </c>
      <c r="T6" s="114">
        <v>2</v>
      </c>
      <c r="U6" s="114">
        <v>4</v>
      </c>
      <c r="V6" s="115">
        <v>7</v>
      </c>
      <c r="W6" s="109" t="s">
        <v>8</v>
      </c>
      <c r="X6" s="114">
        <v>0</v>
      </c>
      <c r="Y6" s="114">
        <v>2</v>
      </c>
      <c r="Z6" s="115">
        <v>5</v>
      </c>
      <c r="AA6" s="111">
        <v>4</v>
      </c>
      <c r="AB6" s="120">
        <f t="shared" si="0"/>
        <v>4</v>
      </c>
      <c r="AC6" s="120">
        <f t="shared" si="0"/>
        <v>16</v>
      </c>
      <c r="AD6" s="121">
        <f t="shared" si="0"/>
        <v>26</v>
      </c>
      <c r="AG6" s="3"/>
    </row>
    <row r="7" spans="1:33" ht="53.25" customHeight="1" x14ac:dyDescent="0.2">
      <c r="A7" s="41" t="s">
        <v>6</v>
      </c>
      <c r="B7" s="99" t="s">
        <v>79</v>
      </c>
      <c r="C7" s="109" t="s">
        <v>7</v>
      </c>
      <c r="D7" s="114">
        <v>0</v>
      </c>
      <c r="E7" s="114">
        <v>2</v>
      </c>
      <c r="F7" s="115">
        <v>4</v>
      </c>
      <c r="G7" s="110"/>
      <c r="H7" s="116"/>
      <c r="I7" s="116"/>
      <c r="J7" s="117"/>
      <c r="K7" s="109" t="s">
        <v>8</v>
      </c>
      <c r="L7" s="114">
        <v>2</v>
      </c>
      <c r="M7" s="114">
        <v>4</v>
      </c>
      <c r="N7" s="115">
        <v>6</v>
      </c>
      <c r="O7" s="109" t="s">
        <v>5</v>
      </c>
      <c r="P7" s="114">
        <v>0</v>
      </c>
      <c r="Q7" s="114">
        <v>1</v>
      </c>
      <c r="R7" s="115">
        <v>1</v>
      </c>
      <c r="S7" s="109" t="s">
        <v>4</v>
      </c>
      <c r="T7" s="114">
        <v>2</v>
      </c>
      <c r="U7" s="114">
        <v>6</v>
      </c>
      <c r="V7" s="115">
        <v>8</v>
      </c>
      <c r="W7" s="109" t="s">
        <v>3</v>
      </c>
      <c r="X7" s="114">
        <v>0</v>
      </c>
      <c r="Y7" s="114">
        <v>3</v>
      </c>
      <c r="Z7" s="115">
        <v>4</v>
      </c>
      <c r="AA7" s="111">
        <v>5</v>
      </c>
      <c r="AB7" s="120">
        <f t="shared" si="0"/>
        <v>4</v>
      </c>
      <c r="AC7" s="120">
        <f t="shared" si="0"/>
        <v>16</v>
      </c>
      <c r="AD7" s="121">
        <f t="shared" si="0"/>
        <v>23</v>
      </c>
    </row>
    <row r="8" spans="1:33" s="2" customFormat="1" ht="53.25" customHeight="1" x14ac:dyDescent="0.2">
      <c r="A8" s="41" t="s">
        <v>7</v>
      </c>
      <c r="B8" s="99" t="s">
        <v>76</v>
      </c>
      <c r="C8" s="109" t="s">
        <v>6</v>
      </c>
      <c r="D8" s="114">
        <v>2</v>
      </c>
      <c r="E8" s="114">
        <v>4</v>
      </c>
      <c r="F8" s="115">
        <v>6</v>
      </c>
      <c r="G8" s="109" t="s">
        <v>8</v>
      </c>
      <c r="H8" s="114">
        <v>2</v>
      </c>
      <c r="I8" s="114">
        <v>2</v>
      </c>
      <c r="J8" s="115">
        <v>7</v>
      </c>
      <c r="K8" s="109" t="s">
        <v>4</v>
      </c>
      <c r="L8" s="114">
        <v>2</v>
      </c>
      <c r="M8" s="114">
        <v>3</v>
      </c>
      <c r="N8" s="115">
        <v>7</v>
      </c>
      <c r="O8" s="109" t="s">
        <v>3</v>
      </c>
      <c r="P8" s="114">
        <v>2</v>
      </c>
      <c r="Q8" s="114">
        <v>5</v>
      </c>
      <c r="R8" s="115">
        <v>8</v>
      </c>
      <c r="S8" s="109" t="s">
        <v>5</v>
      </c>
      <c r="T8" s="114">
        <v>0</v>
      </c>
      <c r="U8" s="114">
        <v>2</v>
      </c>
      <c r="V8" s="115">
        <v>4</v>
      </c>
      <c r="W8" s="110"/>
      <c r="X8" s="116"/>
      <c r="Y8" s="116"/>
      <c r="Z8" s="117"/>
      <c r="AA8" s="111">
        <v>1</v>
      </c>
      <c r="AB8" s="120">
        <f t="shared" si="0"/>
        <v>8</v>
      </c>
      <c r="AC8" s="120">
        <f t="shared" si="0"/>
        <v>16</v>
      </c>
      <c r="AD8" s="121">
        <f t="shared" si="0"/>
        <v>32</v>
      </c>
    </row>
    <row r="9" spans="1:33" s="2" customFormat="1" ht="53.25" customHeight="1" x14ac:dyDescent="0.2">
      <c r="A9" s="41" t="s">
        <v>8</v>
      </c>
      <c r="B9" s="99" t="s">
        <v>80</v>
      </c>
      <c r="C9" s="110"/>
      <c r="D9" s="116"/>
      <c r="E9" s="116"/>
      <c r="F9" s="117"/>
      <c r="G9" s="109" t="s">
        <v>7</v>
      </c>
      <c r="H9" s="114">
        <v>0</v>
      </c>
      <c r="I9" s="114">
        <v>4</v>
      </c>
      <c r="J9" s="115">
        <v>5</v>
      </c>
      <c r="K9" s="109" t="s">
        <v>6</v>
      </c>
      <c r="L9" s="114">
        <v>0</v>
      </c>
      <c r="M9" s="114">
        <v>2</v>
      </c>
      <c r="N9" s="115">
        <v>5</v>
      </c>
      <c r="O9" s="109" t="s">
        <v>4</v>
      </c>
      <c r="P9" s="114">
        <v>0</v>
      </c>
      <c r="Q9" s="114">
        <v>3</v>
      </c>
      <c r="R9" s="115">
        <v>5</v>
      </c>
      <c r="S9" s="109" t="s">
        <v>3</v>
      </c>
      <c r="T9" s="114">
        <v>2</v>
      </c>
      <c r="U9" s="114">
        <v>4</v>
      </c>
      <c r="V9" s="115">
        <v>7</v>
      </c>
      <c r="W9" s="109" t="s">
        <v>5</v>
      </c>
      <c r="X9" s="114">
        <v>2</v>
      </c>
      <c r="Y9" s="114">
        <v>4</v>
      </c>
      <c r="Z9" s="115">
        <v>8</v>
      </c>
      <c r="AA9" s="111">
        <v>3</v>
      </c>
      <c r="AB9" s="120">
        <f t="shared" si="0"/>
        <v>4</v>
      </c>
      <c r="AC9" s="120">
        <f t="shared" si="0"/>
        <v>17</v>
      </c>
      <c r="AD9" s="121">
        <f t="shared" si="0"/>
        <v>30</v>
      </c>
    </row>
    <row r="10" spans="1:33" s="2" customFormat="1" ht="53.25" customHeight="1" thickBot="1" x14ac:dyDescent="0.25">
      <c r="A10" s="42" t="s">
        <v>4</v>
      </c>
      <c r="B10" s="100" t="s">
        <v>78</v>
      </c>
      <c r="C10" s="112" t="s">
        <v>3</v>
      </c>
      <c r="D10" s="118">
        <v>2</v>
      </c>
      <c r="E10" s="118">
        <v>5</v>
      </c>
      <c r="F10" s="119">
        <v>9</v>
      </c>
      <c r="G10" s="112" t="s">
        <v>5</v>
      </c>
      <c r="H10" s="118">
        <v>2</v>
      </c>
      <c r="I10" s="118">
        <v>3</v>
      </c>
      <c r="J10" s="119">
        <v>6</v>
      </c>
      <c r="K10" s="112" t="s">
        <v>7</v>
      </c>
      <c r="L10" s="118">
        <v>0</v>
      </c>
      <c r="M10" s="118">
        <v>3</v>
      </c>
      <c r="N10" s="119">
        <v>4</v>
      </c>
      <c r="O10" s="112" t="s">
        <v>8</v>
      </c>
      <c r="P10" s="118">
        <v>2</v>
      </c>
      <c r="Q10" s="118">
        <v>3</v>
      </c>
      <c r="R10" s="119">
        <v>8</v>
      </c>
      <c r="S10" s="112" t="s">
        <v>6</v>
      </c>
      <c r="T10" s="118">
        <v>0</v>
      </c>
      <c r="U10" s="118">
        <v>0</v>
      </c>
      <c r="V10" s="119">
        <v>0</v>
      </c>
      <c r="W10" s="124"/>
      <c r="X10" s="125"/>
      <c r="Y10" s="125"/>
      <c r="Z10" s="126"/>
      <c r="AA10" s="113">
        <v>2</v>
      </c>
      <c r="AB10" s="122">
        <f t="shared" si="0"/>
        <v>6</v>
      </c>
      <c r="AC10" s="122">
        <f t="shared" si="0"/>
        <v>14</v>
      </c>
      <c r="AD10" s="123">
        <f t="shared" si="0"/>
        <v>27</v>
      </c>
    </row>
  </sheetData>
  <sheetProtection selectLockedCells="1" selectUnlockedCells="1"/>
  <mergeCells count="9">
    <mergeCell ref="A2:AD2"/>
    <mergeCell ref="A3:B4"/>
    <mergeCell ref="C3:F3"/>
    <mergeCell ref="G3:J3"/>
    <mergeCell ref="K3:N3"/>
    <mergeCell ref="O3:R3"/>
    <mergeCell ref="S3:V3"/>
    <mergeCell ref="AA3:AD3"/>
    <mergeCell ref="W3:Z3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23"/>
  <sheetViews>
    <sheetView topLeftCell="A13" zoomScaleNormal="100" workbookViewId="0">
      <selection activeCell="U23" sqref="U23"/>
    </sheetView>
  </sheetViews>
  <sheetFormatPr defaultRowHeight="15" x14ac:dyDescent="0.2"/>
  <cols>
    <col min="1" max="1" width="6.85546875" style="4" customWidth="1"/>
    <col min="2" max="2" width="17.140625" style="4" customWidth="1"/>
    <col min="3" max="11" width="2.7109375" style="5" customWidth="1"/>
    <col min="12" max="12" width="4.42578125" style="78" customWidth="1"/>
    <col min="13" max="13" width="0.5703125" style="5" customWidth="1"/>
    <col min="14" max="14" width="17.140625" style="4" customWidth="1"/>
    <col min="15" max="23" width="2.7109375" style="5" customWidth="1"/>
    <col min="24" max="24" width="4.42578125" style="78" customWidth="1"/>
    <col min="25" max="25" width="0.5703125" style="5" customWidth="1"/>
    <col min="26" max="26" width="17.140625" style="4" customWidth="1"/>
    <col min="27" max="35" width="2.7109375" style="5" customWidth="1"/>
    <col min="36" max="36" width="4.42578125" style="78" customWidth="1"/>
    <col min="37" max="41" width="0" style="5" hidden="1" customWidth="1"/>
    <col min="42" max="43" width="9.140625" style="5"/>
    <col min="44" max="44" width="10.28515625" style="5" customWidth="1"/>
    <col min="45" max="16384" width="9.140625" style="5"/>
  </cols>
  <sheetData>
    <row r="1" spans="1:244" ht="41.25" customHeight="1" x14ac:dyDescent="0.2">
      <c r="A1" s="83"/>
      <c r="B1" s="93" t="s">
        <v>82</v>
      </c>
      <c r="C1" s="84"/>
      <c r="D1" s="84"/>
      <c r="E1" s="84"/>
      <c r="F1" s="84"/>
      <c r="G1" s="84"/>
      <c r="H1" s="84"/>
      <c r="I1" s="84"/>
      <c r="J1" s="84"/>
      <c r="K1" s="84"/>
      <c r="L1" s="85"/>
      <c r="M1" s="86"/>
      <c r="N1" s="87"/>
      <c r="O1" s="98" t="s">
        <v>93</v>
      </c>
      <c r="P1" s="88"/>
      <c r="Q1" s="88"/>
      <c r="R1" s="88"/>
      <c r="S1" s="88"/>
      <c r="T1" s="88"/>
      <c r="U1" s="84"/>
      <c r="V1" s="84"/>
      <c r="W1" s="88"/>
      <c r="X1" s="89"/>
      <c r="Y1" s="88"/>
      <c r="Z1" s="87"/>
      <c r="AA1" s="88"/>
      <c r="AB1" s="88"/>
      <c r="AC1" s="88"/>
      <c r="AD1" s="88"/>
      <c r="AE1" s="88"/>
      <c r="AF1" s="88"/>
      <c r="AG1" s="84"/>
      <c r="AH1" s="84"/>
      <c r="AI1" s="88"/>
      <c r="AJ1" s="89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ht="12.75" customHeight="1" thickBo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72"/>
      <c r="Y2" s="6"/>
      <c r="Z2" s="7"/>
      <c r="AA2" s="6"/>
      <c r="AB2" s="6"/>
      <c r="AC2" s="6"/>
      <c r="AD2" s="6"/>
      <c r="AE2" s="6"/>
      <c r="AF2" s="6"/>
      <c r="AG2" s="6"/>
      <c r="AH2" s="6"/>
      <c r="AI2" s="6"/>
      <c r="AJ2" s="72"/>
      <c r="AK2" s="8"/>
      <c r="AL2" s="9"/>
      <c r="AM2" s="9"/>
      <c r="AN2" s="10"/>
      <c r="AQ2" s="11"/>
      <c r="AR2" s="11"/>
      <c r="AS2" s="11"/>
      <c r="AT2" s="11"/>
      <c r="AU2" s="11"/>
      <c r="AV2" s="11"/>
    </row>
    <row r="3" spans="1:244" ht="21.75" customHeight="1" thickBot="1" x14ac:dyDescent="0.25">
      <c r="A3" s="148" t="s">
        <v>9</v>
      </c>
      <c r="B3" s="151" t="s">
        <v>75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94"/>
      <c r="N3" s="151" t="s">
        <v>10</v>
      </c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94"/>
      <c r="Z3" s="151" t="s">
        <v>11</v>
      </c>
      <c r="AA3" s="151"/>
      <c r="AB3" s="151"/>
      <c r="AC3" s="151"/>
      <c r="AD3" s="151"/>
      <c r="AE3" s="151"/>
      <c r="AF3" s="151"/>
      <c r="AG3" s="151"/>
      <c r="AH3" s="151"/>
      <c r="AI3" s="151"/>
      <c r="AJ3" s="152"/>
    </row>
    <row r="4" spans="1:244" ht="29.25" customHeight="1" thickBot="1" x14ac:dyDescent="0.25">
      <c r="A4" s="149"/>
      <c r="B4" s="156" t="s">
        <v>12</v>
      </c>
      <c r="C4" s="153" t="s">
        <v>13</v>
      </c>
      <c r="D4" s="153"/>
      <c r="E4" s="153"/>
      <c r="F4" s="153"/>
      <c r="G4" s="153"/>
      <c r="H4" s="153"/>
      <c r="I4" s="153"/>
      <c r="J4" s="153"/>
      <c r="K4" s="153"/>
      <c r="L4" s="154" t="s">
        <v>2</v>
      </c>
      <c r="M4" s="12"/>
      <c r="N4" s="156" t="s">
        <v>12</v>
      </c>
      <c r="O4" s="153" t="s">
        <v>13</v>
      </c>
      <c r="P4" s="153"/>
      <c r="Q4" s="153"/>
      <c r="R4" s="153"/>
      <c r="S4" s="153"/>
      <c r="T4" s="153"/>
      <c r="U4" s="153"/>
      <c r="V4" s="153"/>
      <c r="W4" s="153"/>
      <c r="X4" s="154" t="s">
        <v>2</v>
      </c>
      <c r="Y4" s="12"/>
      <c r="Z4" s="156" t="s">
        <v>12</v>
      </c>
      <c r="AA4" s="153" t="s">
        <v>13</v>
      </c>
      <c r="AB4" s="153"/>
      <c r="AC4" s="153"/>
      <c r="AD4" s="153"/>
      <c r="AE4" s="153"/>
      <c r="AF4" s="153"/>
      <c r="AG4" s="153"/>
      <c r="AH4" s="153"/>
      <c r="AI4" s="153"/>
      <c r="AJ4" s="158" t="s">
        <v>2</v>
      </c>
      <c r="AP4" s="11"/>
      <c r="AQ4" s="11"/>
      <c r="AR4" s="11"/>
      <c r="AS4" s="11"/>
      <c r="AT4" s="11"/>
      <c r="AU4" s="11"/>
      <c r="AV4" s="11"/>
    </row>
    <row r="5" spans="1:244" ht="29.25" customHeight="1" thickBot="1" x14ac:dyDescent="0.35">
      <c r="A5" s="150"/>
      <c r="B5" s="157"/>
      <c r="C5" s="96">
        <v>1</v>
      </c>
      <c r="D5" s="96">
        <v>2</v>
      </c>
      <c r="E5" s="96">
        <v>3</v>
      </c>
      <c r="F5" s="96">
        <v>4</v>
      </c>
      <c r="G5" s="96">
        <v>5</v>
      </c>
      <c r="H5" s="96">
        <v>6</v>
      </c>
      <c r="I5" s="96">
        <v>7</v>
      </c>
      <c r="J5" s="96">
        <v>8</v>
      </c>
      <c r="K5" s="95"/>
      <c r="L5" s="155"/>
      <c r="M5" s="97"/>
      <c r="N5" s="157"/>
      <c r="O5" s="96">
        <v>1</v>
      </c>
      <c r="P5" s="96">
        <v>2</v>
      </c>
      <c r="Q5" s="96">
        <v>3</v>
      </c>
      <c r="R5" s="96">
        <v>4</v>
      </c>
      <c r="S5" s="96">
        <v>5</v>
      </c>
      <c r="T5" s="96">
        <v>6</v>
      </c>
      <c r="U5" s="96">
        <v>7</v>
      </c>
      <c r="V5" s="96">
        <v>8</v>
      </c>
      <c r="W5" s="95"/>
      <c r="X5" s="155"/>
      <c r="Y5" s="97"/>
      <c r="Z5" s="157"/>
      <c r="AA5" s="96">
        <v>1</v>
      </c>
      <c r="AB5" s="96">
        <v>2</v>
      </c>
      <c r="AC5" s="96">
        <v>3</v>
      </c>
      <c r="AD5" s="96">
        <v>4</v>
      </c>
      <c r="AE5" s="96">
        <v>5</v>
      </c>
      <c r="AF5" s="96">
        <v>6</v>
      </c>
      <c r="AG5" s="96">
        <v>7</v>
      </c>
      <c r="AH5" s="96">
        <v>8</v>
      </c>
      <c r="AI5" s="95"/>
      <c r="AJ5" s="159"/>
      <c r="AK5" s="160" t="s">
        <v>14</v>
      </c>
      <c r="AL5" s="161"/>
      <c r="AM5" s="161"/>
      <c r="AN5" s="161"/>
      <c r="AP5"/>
      <c r="AQ5" s="11"/>
      <c r="AR5" s="11"/>
      <c r="AS5" s="11"/>
      <c r="AT5" s="11"/>
      <c r="AU5" s="11"/>
      <c r="AV5" s="11"/>
    </row>
    <row r="6" spans="1:244" ht="12.75" customHeight="1" thickBo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6"/>
      <c r="N6" s="7"/>
      <c r="O6" s="6"/>
      <c r="P6" s="6"/>
      <c r="Q6" s="6"/>
      <c r="R6" s="6"/>
      <c r="S6" s="6"/>
      <c r="T6" s="6"/>
      <c r="U6" s="6"/>
      <c r="V6" s="6"/>
      <c r="W6" s="6"/>
      <c r="X6" s="72"/>
      <c r="Y6" s="6"/>
      <c r="Z6" s="7"/>
      <c r="AA6" s="6"/>
      <c r="AB6" s="6"/>
      <c r="AC6" s="6"/>
      <c r="AD6" s="6"/>
      <c r="AE6" s="6"/>
      <c r="AF6" s="6"/>
      <c r="AG6" s="6"/>
      <c r="AH6" s="6"/>
      <c r="AI6" s="6"/>
      <c r="AJ6" s="72"/>
      <c r="AK6" s="8"/>
      <c r="AL6" s="9"/>
      <c r="AM6" s="9"/>
      <c r="AN6" s="10"/>
      <c r="AQ6" s="11"/>
      <c r="AR6" s="11"/>
      <c r="AS6" s="11"/>
      <c r="AT6" s="11"/>
      <c r="AU6" s="11"/>
      <c r="AV6" s="11"/>
    </row>
    <row r="7" spans="1:244" ht="31.5" customHeight="1" x14ac:dyDescent="0.2">
      <c r="A7" s="58" t="s">
        <v>15</v>
      </c>
      <c r="B7" s="59" t="s">
        <v>77</v>
      </c>
      <c r="C7" s="60">
        <v>2</v>
      </c>
      <c r="D7" s="60"/>
      <c r="E7" s="60"/>
      <c r="F7" s="60"/>
      <c r="G7" s="60"/>
      <c r="H7" s="60"/>
      <c r="I7" s="60"/>
      <c r="J7" s="60"/>
      <c r="K7" s="61"/>
      <c r="L7" s="79">
        <f>SUM(C7:K7)</f>
        <v>2</v>
      </c>
      <c r="M7" s="62"/>
      <c r="N7" s="63" t="s">
        <v>79</v>
      </c>
      <c r="O7" s="60">
        <v>3</v>
      </c>
      <c r="P7" s="60"/>
      <c r="Q7" s="60"/>
      <c r="R7" s="60"/>
      <c r="S7" s="60">
        <v>1</v>
      </c>
      <c r="T7" s="60"/>
      <c r="U7" s="60"/>
      <c r="V7" s="60"/>
      <c r="W7" s="61"/>
      <c r="X7" s="79">
        <f>SUM(O7:W7)</f>
        <v>4</v>
      </c>
      <c r="Y7" s="62"/>
      <c r="Z7" s="63"/>
      <c r="AA7" s="60"/>
      <c r="AB7" s="60"/>
      <c r="AC7" s="60"/>
      <c r="AD7" s="60"/>
      <c r="AE7" s="60"/>
      <c r="AF7" s="60"/>
      <c r="AG7" s="60"/>
      <c r="AH7" s="60"/>
      <c r="AI7" s="61"/>
      <c r="AJ7" s="73"/>
      <c r="AK7" s="146" t="s">
        <v>5</v>
      </c>
      <c r="AL7" s="147" t="s">
        <v>6</v>
      </c>
      <c r="AM7" s="147" t="s">
        <v>4</v>
      </c>
      <c r="AN7" s="145"/>
      <c r="AP7" s="11"/>
      <c r="AQ7" s="11"/>
      <c r="AR7" s="11"/>
      <c r="AS7" s="11"/>
      <c r="AT7" s="11"/>
      <c r="AU7" s="11"/>
      <c r="AV7" s="11"/>
      <c r="AW7" s="13"/>
      <c r="AX7" s="13"/>
      <c r="AY7" s="13"/>
      <c r="AZ7" s="13"/>
      <c r="BA7" s="13"/>
      <c r="BB7" s="13"/>
    </row>
    <row r="8" spans="1:244" ht="31.5" customHeight="1" thickBot="1" x14ac:dyDescent="0.25">
      <c r="A8" s="64" t="s">
        <v>91</v>
      </c>
      <c r="B8" s="53" t="s">
        <v>78</v>
      </c>
      <c r="C8" s="54"/>
      <c r="D8" s="54">
        <v>5</v>
      </c>
      <c r="E8" s="54">
        <v>1</v>
      </c>
      <c r="F8" s="54">
        <v>1</v>
      </c>
      <c r="G8" s="54">
        <v>1</v>
      </c>
      <c r="H8" s="54">
        <v>1</v>
      </c>
      <c r="I8" s="54"/>
      <c r="J8" s="54"/>
      <c r="K8" s="55"/>
      <c r="L8" s="80">
        <f>SUM(C8:K8)</f>
        <v>9</v>
      </c>
      <c r="M8" s="49"/>
      <c r="N8" s="57" t="s">
        <v>76</v>
      </c>
      <c r="O8" s="54"/>
      <c r="P8" s="54">
        <v>2</v>
      </c>
      <c r="Q8" s="54">
        <v>2</v>
      </c>
      <c r="R8" s="54">
        <v>1</v>
      </c>
      <c r="S8" s="54"/>
      <c r="T8" s="54">
        <v>1</v>
      </c>
      <c r="U8" s="54"/>
      <c r="V8" s="54"/>
      <c r="W8" s="55"/>
      <c r="X8" s="80">
        <f>SUM(O8:W8)</f>
        <v>6</v>
      </c>
      <c r="Y8" s="49"/>
      <c r="Z8" s="57"/>
      <c r="AA8" s="54"/>
      <c r="AB8" s="54"/>
      <c r="AC8" s="54"/>
      <c r="AD8" s="54"/>
      <c r="AE8" s="54"/>
      <c r="AF8" s="54"/>
      <c r="AG8" s="54"/>
      <c r="AH8" s="54"/>
      <c r="AI8" s="55"/>
      <c r="AJ8" s="74"/>
      <c r="AK8" s="146"/>
      <c r="AL8" s="147"/>
      <c r="AM8" s="147"/>
      <c r="AN8" s="145"/>
      <c r="AO8" s="14"/>
      <c r="AQ8" s="15"/>
      <c r="AR8" s="11"/>
      <c r="AS8" s="11"/>
      <c r="AT8" s="11"/>
      <c r="AU8" s="11"/>
      <c r="AV8" s="11"/>
      <c r="AW8" s="13"/>
      <c r="AX8" s="13"/>
      <c r="AY8" s="13"/>
      <c r="AZ8" s="13"/>
      <c r="BA8" s="13"/>
      <c r="BB8" s="13"/>
    </row>
    <row r="9" spans="1:244" ht="12.75" customHeight="1" thickBot="1" x14ac:dyDescent="0.25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6"/>
      <c r="N9" s="16"/>
      <c r="O9" s="6"/>
      <c r="P9" s="6"/>
      <c r="Q9" s="6"/>
      <c r="R9" s="6"/>
      <c r="S9" s="6"/>
      <c r="T9" s="6"/>
      <c r="U9" s="6"/>
      <c r="V9" s="6"/>
      <c r="W9" s="6"/>
      <c r="X9" s="72"/>
      <c r="Y9" s="6"/>
      <c r="Z9" s="16"/>
      <c r="AA9" s="6"/>
      <c r="AB9" s="6"/>
      <c r="AC9" s="6"/>
      <c r="AD9" s="6"/>
      <c r="AE9" s="6"/>
      <c r="AF9" s="6"/>
      <c r="AG9" s="6"/>
      <c r="AH9" s="6"/>
      <c r="AI9" s="6"/>
      <c r="AJ9" s="75"/>
      <c r="AK9" s="17"/>
      <c r="AL9" s="18"/>
      <c r="AM9" s="18"/>
      <c r="AN9" s="19"/>
      <c r="AO9" s="20"/>
      <c r="AQ9" s="15"/>
      <c r="AR9" s="11"/>
      <c r="AS9" s="11"/>
      <c r="AT9" s="11"/>
      <c r="AU9" s="11"/>
      <c r="AV9" s="11"/>
      <c r="AW9" s="13"/>
      <c r="AX9" s="13"/>
      <c r="AY9" s="13"/>
      <c r="AZ9" s="13"/>
      <c r="BA9" s="13"/>
      <c r="BB9" s="13"/>
    </row>
    <row r="10" spans="1:244" ht="31.5" customHeight="1" x14ac:dyDescent="0.2">
      <c r="A10" s="65" t="s">
        <v>15</v>
      </c>
      <c r="B10" s="50" t="s">
        <v>76</v>
      </c>
      <c r="C10" s="51"/>
      <c r="D10" s="51"/>
      <c r="E10" s="51"/>
      <c r="F10" s="51"/>
      <c r="G10" s="51">
        <v>3</v>
      </c>
      <c r="H10" s="51">
        <v>4</v>
      </c>
      <c r="I10" s="51"/>
      <c r="J10" s="51"/>
      <c r="K10" s="52"/>
      <c r="L10" s="81">
        <f>SUM(C10:K10)</f>
        <v>7</v>
      </c>
      <c r="M10" s="48"/>
      <c r="N10" s="56" t="str">
        <f>Úrslit!$B$10</f>
        <v>Grísir</v>
      </c>
      <c r="O10" s="51"/>
      <c r="P10" s="51">
        <v>4</v>
      </c>
      <c r="Q10" s="51"/>
      <c r="R10" s="51"/>
      <c r="S10" s="51">
        <v>1</v>
      </c>
      <c r="T10" s="51">
        <v>1</v>
      </c>
      <c r="U10" s="51"/>
      <c r="V10" s="51"/>
      <c r="W10" s="52"/>
      <c r="X10" s="81">
        <f>SUM(O10:W10)</f>
        <v>6</v>
      </c>
      <c r="Y10" s="48"/>
      <c r="Z10" s="56"/>
      <c r="AA10" s="51"/>
      <c r="AB10" s="51"/>
      <c r="AC10" s="51"/>
      <c r="AD10" s="51"/>
      <c r="AE10" s="51"/>
      <c r="AF10" s="51"/>
      <c r="AG10" s="51"/>
      <c r="AH10" s="51"/>
      <c r="AI10" s="52"/>
      <c r="AJ10" s="76"/>
      <c r="AK10" s="21" t="e">
        <f>SUM(#REF!)</f>
        <v>#REF!</v>
      </c>
      <c r="AL10" s="138" t="s">
        <v>16</v>
      </c>
      <c r="AM10" s="138" t="s">
        <v>3</v>
      </c>
      <c r="AN10" s="139" t="s">
        <v>17</v>
      </c>
      <c r="AO10" s="14"/>
      <c r="AP10" s="15"/>
      <c r="AQ10" s="15"/>
      <c r="AR10" s="11"/>
      <c r="AS10" s="11"/>
      <c r="AT10" s="11"/>
      <c r="AU10" s="11"/>
      <c r="AV10" s="11"/>
      <c r="AW10" s="13"/>
      <c r="AX10" s="13"/>
      <c r="AY10" s="13"/>
      <c r="AZ10" s="13"/>
      <c r="BA10" s="13"/>
      <c r="BB10" s="13"/>
    </row>
    <row r="11" spans="1:244" ht="31.5" customHeight="1" thickBot="1" x14ac:dyDescent="0.25">
      <c r="A11" s="64" t="s">
        <v>92</v>
      </c>
      <c r="B11" s="53" t="s">
        <v>80</v>
      </c>
      <c r="C11" s="54">
        <v>1</v>
      </c>
      <c r="D11" s="54">
        <v>1</v>
      </c>
      <c r="E11" s="54">
        <v>1</v>
      </c>
      <c r="F11" s="54">
        <v>2</v>
      </c>
      <c r="G11" s="54"/>
      <c r="H11" s="54"/>
      <c r="I11" s="54"/>
      <c r="J11" s="54"/>
      <c r="K11" s="55"/>
      <c r="L11" s="80">
        <f>SUM(C11:K11)</f>
        <v>5</v>
      </c>
      <c r="M11" s="49"/>
      <c r="N11" s="57" t="s">
        <v>81</v>
      </c>
      <c r="O11" s="54">
        <v>2</v>
      </c>
      <c r="P11" s="54"/>
      <c r="Q11" s="54">
        <v>1</v>
      </c>
      <c r="R11" s="54">
        <v>2</v>
      </c>
      <c r="S11" s="54"/>
      <c r="T11" s="54"/>
      <c r="U11" s="54"/>
      <c r="V11" s="54"/>
      <c r="W11" s="55"/>
      <c r="X11" s="80">
        <f>SUM(O11:W11)</f>
        <v>5</v>
      </c>
      <c r="Y11" s="49"/>
      <c r="Z11" s="57"/>
      <c r="AA11" s="54"/>
      <c r="AB11" s="54"/>
      <c r="AC11" s="54"/>
      <c r="AD11" s="54"/>
      <c r="AE11" s="54"/>
      <c r="AF11" s="54"/>
      <c r="AG11" s="54"/>
      <c r="AH11" s="54"/>
      <c r="AI11" s="55"/>
      <c r="AJ11" s="74"/>
      <c r="AK11" s="22" t="e">
        <f>SUM(#REF!)</f>
        <v>#REF!</v>
      </c>
      <c r="AL11" s="138"/>
      <c r="AM11" s="138"/>
      <c r="AN11" s="139"/>
      <c r="AO11" s="14"/>
      <c r="AQ11" s="15"/>
      <c r="AR11" s="11"/>
      <c r="AS11" s="11"/>
      <c r="AT11" s="11"/>
      <c r="AU11" s="11"/>
      <c r="AV11" s="11"/>
      <c r="AW11" s="13"/>
      <c r="AX11" s="13"/>
      <c r="AY11" s="13"/>
      <c r="AZ11" s="13"/>
      <c r="BA11" s="13"/>
      <c r="BB11" s="13"/>
    </row>
    <row r="12" spans="1:244" ht="12.75" customHeight="1" thickBo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6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7"/>
      <c r="AA12" s="6"/>
      <c r="AB12" s="6"/>
      <c r="AC12" s="6"/>
      <c r="AD12" s="6"/>
      <c r="AE12" s="6"/>
      <c r="AF12" s="6"/>
      <c r="AG12" s="6"/>
      <c r="AH12" s="6"/>
      <c r="AI12" s="6"/>
      <c r="AJ12" s="75"/>
      <c r="AK12" s="6"/>
      <c r="AL12" s="18"/>
      <c r="AM12" s="18"/>
      <c r="AN12" s="19"/>
      <c r="AO12" s="20"/>
      <c r="AQ12" s="15"/>
      <c r="AR12" s="11"/>
      <c r="AS12" s="11"/>
      <c r="AT12" s="11"/>
      <c r="AU12" s="11"/>
      <c r="AV12" s="11"/>
      <c r="AW12" s="13"/>
      <c r="AX12" s="13"/>
      <c r="AY12" s="13"/>
      <c r="AZ12" s="13"/>
      <c r="BA12" s="13"/>
      <c r="BB12" s="13"/>
    </row>
    <row r="13" spans="1:244" ht="31.5" customHeight="1" x14ac:dyDescent="0.2">
      <c r="A13" s="65" t="s">
        <v>15</v>
      </c>
      <c r="B13" s="50" t="s">
        <v>81</v>
      </c>
      <c r="C13" s="51"/>
      <c r="D13" s="51">
        <v>1</v>
      </c>
      <c r="E13" s="51"/>
      <c r="F13" s="51">
        <v>1</v>
      </c>
      <c r="G13" s="51"/>
      <c r="H13" s="51"/>
      <c r="I13" s="51"/>
      <c r="J13" s="51"/>
      <c r="K13" s="52"/>
      <c r="L13" s="81">
        <f>SUM(C13:K13)</f>
        <v>2</v>
      </c>
      <c r="M13" s="48"/>
      <c r="N13" s="56" t="str">
        <f>Úrslit!$B$7</f>
        <v>IceHunt</v>
      </c>
      <c r="O13" s="51">
        <v>2</v>
      </c>
      <c r="P13" s="51">
        <v>1</v>
      </c>
      <c r="Q13" s="51">
        <v>2</v>
      </c>
      <c r="R13" s="51"/>
      <c r="S13" s="51"/>
      <c r="T13" s="51">
        <v>1</v>
      </c>
      <c r="U13" s="51"/>
      <c r="V13" s="51"/>
      <c r="W13" s="52"/>
      <c r="X13" s="81">
        <f>SUM(O13:W13)</f>
        <v>6</v>
      </c>
      <c r="Y13" s="48"/>
      <c r="Z13" s="56" t="str">
        <f>Úrslit!$B$8</f>
        <v>Víkingar</v>
      </c>
      <c r="AA13" s="51"/>
      <c r="AB13" s="51">
        <v>1</v>
      </c>
      <c r="AC13" s="51"/>
      <c r="AD13" s="51"/>
      <c r="AE13" s="51">
        <v>1</v>
      </c>
      <c r="AF13" s="51">
        <v>5</v>
      </c>
      <c r="AG13" s="51"/>
      <c r="AH13" s="51"/>
      <c r="AI13" s="52"/>
      <c r="AJ13" s="76">
        <f>SUM(AA13:AI13)</f>
        <v>7</v>
      </c>
      <c r="AK13" s="21" t="e">
        <f>SUM(#REF!)</f>
        <v>#REF!</v>
      </c>
      <c r="AL13" s="138" t="s">
        <v>17</v>
      </c>
      <c r="AM13" s="138" t="s">
        <v>6</v>
      </c>
      <c r="AN13" s="139"/>
      <c r="AO13" s="14"/>
      <c r="AP13" s="11"/>
      <c r="AQ13" s="15"/>
      <c r="AR13" s="11"/>
      <c r="AS13" s="11"/>
      <c r="AT13" s="11"/>
      <c r="AU13" s="11"/>
      <c r="AV13" s="11"/>
      <c r="AW13" s="13"/>
      <c r="AX13" s="13"/>
      <c r="AY13" s="13"/>
      <c r="AZ13" s="13"/>
      <c r="BA13" s="13"/>
      <c r="BB13" s="13"/>
    </row>
    <row r="14" spans="1:244" ht="31.5" customHeight="1" thickBot="1" x14ac:dyDescent="0.25">
      <c r="A14" s="64" t="s">
        <v>90</v>
      </c>
      <c r="B14" s="53" t="s">
        <v>77</v>
      </c>
      <c r="C14" s="54">
        <v>1</v>
      </c>
      <c r="D14" s="54"/>
      <c r="E14" s="54">
        <v>3</v>
      </c>
      <c r="F14" s="54"/>
      <c r="G14" s="54">
        <v>2</v>
      </c>
      <c r="H14" s="54">
        <v>1</v>
      </c>
      <c r="I14" s="54"/>
      <c r="J14" s="54"/>
      <c r="K14" s="55"/>
      <c r="L14" s="80">
        <f>SUM(C14:K14)</f>
        <v>7</v>
      </c>
      <c r="M14" s="49"/>
      <c r="N14" s="57" t="s">
        <v>80</v>
      </c>
      <c r="O14" s="54"/>
      <c r="P14" s="54"/>
      <c r="Q14" s="54"/>
      <c r="R14" s="54">
        <v>3</v>
      </c>
      <c r="S14" s="54">
        <v>2</v>
      </c>
      <c r="T14" s="54"/>
      <c r="U14" s="54"/>
      <c r="V14" s="54"/>
      <c r="W14" s="55"/>
      <c r="X14" s="80">
        <f>SUM(O14:W14)</f>
        <v>5</v>
      </c>
      <c r="Y14" s="49"/>
      <c r="Z14" s="57" t="s">
        <v>78</v>
      </c>
      <c r="AA14" s="54">
        <v>2</v>
      </c>
      <c r="AB14" s="54"/>
      <c r="AC14" s="54">
        <v>1</v>
      </c>
      <c r="AD14" s="54">
        <v>1</v>
      </c>
      <c r="AE14" s="54"/>
      <c r="AF14" s="54"/>
      <c r="AG14" s="54"/>
      <c r="AH14" s="54"/>
      <c r="AI14" s="55"/>
      <c r="AJ14" s="74">
        <f>SUM(AA14:AI14)</f>
        <v>4</v>
      </c>
      <c r="AK14" s="22" t="e">
        <f>SUM(#REF!)</f>
        <v>#REF!</v>
      </c>
      <c r="AL14" s="138"/>
      <c r="AM14" s="138"/>
      <c r="AN14" s="139"/>
      <c r="AO14" s="14"/>
      <c r="AQ14" s="15"/>
      <c r="AR14" s="11"/>
      <c r="AS14" s="11"/>
      <c r="AT14" s="11"/>
      <c r="AU14" s="11"/>
      <c r="AV14" s="11"/>
      <c r="AW14" s="13"/>
      <c r="AX14" s="13"/>
      <c r="AY14" s="13"/>
      <c r="AZ14" s="13"/>
      <c r="BA14" s="13"/>
      <c r="BB14" s="13"/>
    </row>
    <row r="15" spans="1:244" ht="12.75" customHeight="1" thickBot="1" x14ac:dyDescent="0.25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6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4"/>
      <c r="AK15" s="43"/>
      <c r="AL15" s="18"/>
      <c r="AM15" s="18"/>
      <c r="AN15" s="19"/>
      <c r="AO15" s="20"/>
      <c r="AQ15" s="15"/>
      <c r="AR15" s="11"/>
      <c r="AS15" s="11"/>
      <c r="AT15" s="11"/>
      <c r="AU15" s="11"/>
      <c r="AV15" s="11"/>
      <c r="AW15" s="13"/>
      <c r="AX15" s="13"/>
      <c r="AY15" s="13"/>
      <c r="AZ15" s="13"/>
      <c r="BA15" s="13"/>
      <c r="BB15" s="13"/>
    </row>
    <row r="16" spans="1:244" ht="31.5" customHeight="1" x14ac:dyDescent="0.2">
      <c r="A16" s="65" t="s">
        <v>15</v>
      </c>
      <c r="B16" s="50" t="s">
        <v>76</v>
      </c>
      <c r="C16" s="51"/>
      <c r="D16" s="51">
        <v>1</v>
      </c>
      <c r="E16" s="51">
        <v>2</v>
      </c>
      <c r="F16" s="51">
        <v>3</v>
      </c>
      <c r="G16" s="51">
        <v>1</v>
      </c>
      <c r="H16" s="51">
        <v>1</v>
      </c>
      <c r="I16" s="51"/>
      <c r="J16" s="51"/>
      <c r="K16" s="52"/>
      <c r="L16" s="81">
        <f>SUM(C16:K16)</f>
        <v>8</v>
      </c>
      <c r="M16" s="48"/>
      <c r="N16" s="56" t="s">
        <v>80</v>
      </c>
      <c r="O16" s="51">
        <v>3</v>
      </c>
      <c r="P16" s="51">
        <v>1</v>
      </c>
      <c r="Q16" s="51">
        <v>1</v>
      </c>
      <c r="R16" s="51"/>
      <c r="S16" s="51"/>
      <c r="T16" s="51"/>
      <c r="U16" s="51"/>
      <c r="V16" s="51"/>
      <c r="W16" s="52"/>
      <c r="X16" s="81">
        <f>SUM(O16:W16)</f>
        <v>5</v>
      </c>
      <c r="Y16" s="48"/>
      <c r="Z16" s="56" t="str">
        <f>Úrslit!$B$6</f>
        <v>XX</v>
      </c>
      <c r="AA16" s="51"/>
      <c r="AB16" s="51">
        <v>1</v>
      </c>
      <c r="AC16" s="51">
        <v>1</v>
      </c>
      <c r="AD16" s="51">
        <v>3</v>
      </c>
      <c r="AE16" s="51">
        <v>1</v>
      </c>
      <c r="AF16" s="51">
        <v>1</v>
      </c>
      <c r="AG16" s="51"/>
      <c r="AH16" s="51"/>
      <c r="AI16" s="52"/>
      <c r="AJ16" s="76">
        <f>SUM(AA16:AI16)</f>
        <v>7</v>
      </c>
      <c r="AK16" s="21" t="e">
        <f>SUM(#REF!)</f>
        <v>#REF!</v>
      </c>
      <c r="AL16" s="138" t="s">
        <v>4</v>
      </c>
      <c r="AM16" s="138" t="s">
        <v>5</v>
      </c>
      <c r="AN16" s="139"/>
      <c r="AO16" s="14"/>
      <c r="AP16" s="15"/>
      <c r="AQ16" s="15"/>
      <c r="AR16" s="11"/>
      <c r="AS16" s="11"/>
      <c r="AT16" s="11"/>
      <c r="AU16" s="11"/>
      <c r="AV16" s="11"/>
      <c r="AW16" s="13"/>
      <c r="AX16" s="13"/>
      <c r="AY16" s="13"/>
      <c r="AZ16" s="13"/>
      <c r="BA16" s="13"/>
      <c r="BB16" s="13"/>
    </row>
    <row r="17" spans="1:54" ht="31.5" customHeight="1" thickBot="1" x14ac:dyDescent="0.25">
      <c r="A17" s="64" t="s">
        <v>87</v>
      </c>
      <c r="B17" s="53" t="s">
        <v>77</v>
      </c>
      <c r="C17" s="54">
        <v>6</v>
      </c>
      <c r="D17" s="54"/>
      <c r="E17" s="54"/>
      <c r="F17" s="54"/>
      <c r="G17" s="54"/>
      <c r="H17" s="54"/>
      <c r="I17" s="54"/>
      <c r="J17" s="54"/>
      <c r="K17" s="55"/>
      <c r="L17" s="80">
        <f>SUM(C17:K17)</f>
        <v>6</v>
      </c>
      <c r="M17" s="49"/>
      <c r="N17" s="57" t="s">
        <v>78</v>
      </c>
      <c r="O17" s="54"/>
      <c r="P17" s="54"/>
      <c r="Q17" s="54"/>
      <c r="R17" s="54">
        <v>2</v>
      </c>
      <c r="S17" s="54">
        <v>5</v>
      </c>
      <c r="T17" s="54">
        <v>1</v>
      </c>
      <c r="U17" s="54"/>
      <c r="V17" s="54"/>
      <c r="W17" s="55"/>
      <c r="X17" s="80">
        <f>SUM(O17:W17)</f>
        <v>8</v>
      </c>
      <c r="Y17" s="49"/>
      <c r="Z17" s="57" t="str">
        <f>Úrslit!$B$7</f>
        <v>IceHunt</v>
      </c>
      <c r="AA17" s="54">
        <v>1</v>
      </c>
      <c r="AB17" s="54"/>
      <c r="AC17" s="54"/>
      <c r="AD17" s="54"/>
      <c r="AE17" s="54"/>
      <c r="AF17" s="54"/>
      <c r="AG17" s="54"/>
      <c r="AH17" s="54"/>
      <c r="AI17" s="55"/>
      <c r="AJ17" s="74">
        <f>SUM(AA17:AI17)</f>
        <v>1</v>
      </c>
      <c r="AK17" s="22" t="e">
        <f>SUM(#REF!)</f>
        <v>#REF!</v>
      </c>
      <c r="AL17" s="138"/>
      <c r="AM17" s="138"/>
      <c r="AN17" s="139"/>
      <c r="AO17" s="14"/>
      <c r="AQ17" s="15"/>
      <c r="AR17" s="11"/>
      <c r="AS17" s="11"/>
      <c r="AT17" s="11"/>
      <c r="AU17" s="11"/>
      <c r="AV17" s="11"/>
      <c r="AW17" s="13"/>
      <c r="AX17" s="13"/>
      <c r="AY17" s="13"/>
      <c r="AZ17" s="13"/>
      <c r="BA17" s="13"/>
      <c r="BB17" s="13"/>
    </row>
    <row r="18" spans="1:54" ht="12.75" customHeight="1" thickBot="1" x14ac:dyDescent="0.25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6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3"/>
      <c r="AK18" s="6"/>
      <c r="AL18" s="18"/>
      <c r="AM18" s="18"/>
      <c r="AN18" s="19"/>
      <c r="AO18" s="20"/>
      <c r="AQ18" s="15"/>
      <c r="AR18" s="11"/>
      <c r="AS18" s="11"/>
      <c r="AT18" s="11"/>
      <c r="AU18" s="11"/>
      <c r="AV18" s="11"/>
      <c r="AW18" s="13"/>
      <c r="AX18" s="13"/>
      <c r="AY18" s="13"/>
      <c r="AZ18" s="13"/>
      <c r="BA18" s="13"/>
      <c r="BB18" s="13"/>
    </row>
    <row r="19" spans="1:54" ht="31.5" customHeight="1" x14ac:dyDescent="0.2">
      <c r="A19" s="65" t="s">
        <v>15</v>
      </c>
      <c r="B19" s="50" t="s">
        <v>76</v>
      </c>
      <c r="C19" s="51"/>
      <c r="D19" s="51"/>
      <c r="E19" s="51">
        <v>1</v>
      </c>
      <c r="F19" s="51"/>
      <c r="G19" s="51"/>
      <c r="H19" s="51">
        <v>3</v>
      </c>
      <c r="I19" s="51"/>
      <c r="J19" s="51"/>
      <c r="K19" s="52"/>
      <c r="L19" s="81">
        <f>SUM(C19:K19)</f>
        <v>4</v>
      </c>
      <c r="M19" s="48"/>
      <c r="N19" s="56" t="s">
        <v>78</v>
      </c>
      <c r="O19" s="51"/>
      <c r="P19" s="51"/>
      <c r="Q19" s="51"/>
      <c r="R19" s="51"/>
      <c r="S19" s="51"/>
      <c r="T19" s="51"/>
      <c r="U19" s="51"/>
      <c r="V19" s="51"/>
      <c r="W19" s="52"/>
      <c r="X19" s="81">
        <f>SUM(O19:W19)</f>
        <v>0</v>
      </c>
      <c r="Y19" s="48"/>
      <c r="Z19" s="56" t="str">
        <f>Úrslit!$B$9</f>
        <v>Stuðmenn</v>
      </c>
      <c r="AA19" s="51"/>
      <c r="AB19" s="51">
        <v>1</v>
      </c>
      <c r="AC19" s="51">
        <v>3</v>
      </c>
      <c r="AD19" s="51">
        <v>1</v>
      </c>
      <c r="AE19" s="51"/>
      <c r="AF19" s="51">
        <v>2</v>
      </c>
      <c r="AG19" s="51"/>
      <c r="AH19" s="51"/>
      <c r="AI19" s="52"/>
      <c r="AJ19" s="76">
        <f>SUM(AA19:AF19)</f>
        <v>7</v>
      </c>
      <c r="AK19" s="21" t="e">
        <f>SUM(#REF!)</f>
        <v>#REF!</v>
      </c>
      <c r="AL19" s="138" t="s">
        <v>3</v>
      </c>
      <c r="AM19" s="138" t="s">
        <v>7</v>
      </c>
      <c r="AN19" s="139" t="s">
        <v>6</v>
      </c>
      <c r="AO19" s="14"/>
      <c r="AP19" s="15"/>
      <c r="AQ19" s="11"/>
      <c r="AR19" s="11"/>
      <c r="AS19" s="11"/>
      <c r="AT19" s="11"/>
      <c r="AU19" s="11"/>
      <c r="AV19" s="11"/>
      <c r="AW19" s="13"/>
      <c r="AX19" s="13"/>
      <c r="AY19" s="13"/>
      <c r="AZ19" s="13"/>
      <c r="BA19" s="13"/>
      <c r="BB19" s="13"/>
    </row>
    <row r="20" spans="1:54" ht="31.5" customHeight="1" thickBot="1" x14ac:dyDescent="0.25">
      <c r="A20" s="66" t="s">
        <v>88</v>
      </c>
      <c r="B20" s="67" t="s">
        <v>81</v>
      </c>
      <c r="C20" s="68">
        <v>3</v>
      </c>
      <c r="D20" s="68">
        <v>2</v>
      </c>
      <c r="E20" s="68"/>
      <c r="F20" s="68">
        <v>1</v>
      </c>
      <c r="G20" s="68">
        <v>1</v>
      </c>
      <c r="H20" s="68"/>
      <c r="I20" s="68"/>
      <c r="J20" s="68"/>
      <c r="K20" s="69"/>
      <c r="L20" s="82">
        <f>SUM(C20:K20)</f>
        <v>7</v>
      </c>
      <c r="M20" s="70"/>
      <c r="N20" s="71" t="s">
        <v>79</v>
      </c>
      <c r="O20" s="68">
        <v>2</v>
      </c>
      <c r="P20" s="68">
        <v>2</v>
      </c>
      <c r="Q20" s="68">
        <v>1</v>
      </c>
      <c r="R20" s="68">
        <v>1</v>
      </c>
      <c r="S20" s="68">
        <v>1</v>
      </c>
      <c r="T20" s="68">
        <v>1</v>
      </c>
      <c r="U20" s="68"/>
      <c r="V20" s="68"/>
      <c r="W20" s="69"/>
      <c r="X20" s="82">
        <f>SUM(O20:W20)</f>
        <v>8</v>
      </c>
      <c r="Y20" s="70"/>
      <c r="Z20" s="71" t="str">
        <f>Úrslit!$B$5</f>
        <v>Garpar</v>
      </c>
      <c r="AA20" s="68">
        <v>2</v>
      </c>
      <c r="AB20" s="68"/>
      <c r="AC20" s="68"/>
      <c r="AD20" s="68"/>
      <c r="AE20" s="68">
        <v>1</v>
      </c>
      <c r="AF20" s="68"/>
      <c r="AG20" s="68"/>
      <c r="AH20" s="68"/>
      <c r="AI20" s="69"/>
      <c r="AJ20" s="77">
        <f>SUM(AA20:AI20)</f>
        <v>3</v>
      </c>
      <c r="AK20" s="22" t="e">
        <f>SUM(#REF!)</f>
        <v>#REF!</v>
      </c>
      <c r="AL20" s="138"/>
      <c r="AM20" s="138"/>
      <c r="AN20" s="139"/>
      <c r="AO20" s="14"/>
      <c r="AQ20" s="15"/>
      <c r="AR20" s="11"/>
      <c r="AS20" s="11"/>
      <c r="AT20" s="11"/>
      <c r="AU20" s="11"/>
      <c r="AV20" s="11"/>
      <c r="AW20" s="13"/>
      <c r="AX20" s="13"/>
      <c r="AY20" s="13"/>
      <c r="AZ20" s="13"/>
      <c r="BA20" s="13"/>
      <c r="BB20" s="13"/>
    </row>
    <row r="21" spans="1:54" ht="13.5" thickBot="1" x14ac:dyDescent="0.25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6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3"/>
    </row>
    <row r="22" spans="1:54" ht="31.5" customHeight="1" x14ac:dyDescent="0.2">
      <c r="A22" s="65" t="s">
        <v>15</v>
      </c>
      <c r="B22" s="50" t="s">
        <v>81</v>
      </c>
      <c r="C22" s="51"/>
      <c r="D22" s="51"/>
      <c r="E22" s="51">
        <v>3</v>
      </c>
      <c r="F22" s="51"/>
      <c r="G22" s="51"/>
      <c r="H22" s="51">
        <v>2</v>
      </c>
      <c r="I22" s="51"/>
      <c r="J22" s="51"/>
      <c r="K22" s="52"/>
      <c r="L22" s="81">
        <f>SUM(C22:K22)</f>
        <v>5</v>
      </c>
      <c r="M22" s="48"/>
      <c r="N22" s="56" t="s">
        <v>94</v>
      </c>
      <c r="O22" s="51">
        <v>1</v>
      </c>
      <c r="P22" s="51"/>
      <c r="Q22" s="51">
        <v>3</v>
      </c>
      <c r="R22" s="51">
        <v>2</v>
      </c>
      <c r="S22" s="51"/>
      <c r="T22" s="51"/>
      <c r="U22" s="51"/>
      <c r="V22" s="51"/>
      <c r="W22" s="52"/>
      <c r="X22" s="81">
        <f>SUM(O22:W22)</f>
        <v>6</v>
      </c>
      <c r="Y22" s="48"/>
      <c r="Z22" s="56"/>
      <c r="AA22" s="51"/>
      <c r="AB22" s="51"/>
      <c r="AC22" s="51"/>
      <c r="AD22" s="51"/>
      <c r="AE22" s="51"/>
      <c r="AF22" s="51"/>
      <c r="AG22" s="51"/>
      <c r="AH22" s="51"/>
      <c r="AI22" s="52"/>
      <c r="AJ22" s="76"/>
    </row>
    <row r="23" spans="1:54" ht="31.5" customHeight="1" thickBot="1" x14ac:dyDescent="0.25">
      <c r="A23" s="66" t="s">
        <v>89</v>
      </c>
      <c r="B23" s="67" t="s">
        <v>80</v>
      </c>
      <c r="C23" s="68">
        <v>3</v>
      </c>
      <c r="D23" s="68">
        <v>2</v>
      </c>
      <c r="E23" s="68"/>
      <c r="F23" s="68">
        <v>1</v>
      </c>
      <c r="G23" s="68">
        <v>2</v>
      </c>
      <c r="H23" s="68"/>
      <c r="I23" s="68"/>
      <c r="J23" s="68"/>
      <c r="K23" s="69"/>
      <c r="L23" s="82">
        <f>SUM(C23:K23)</f>
        <v>8</v>
      </c>
      <c r="M23" s="70"/>
      <c r="N23" s="71" t="s">
        <v>79</v>
      </c>
      <c r="O23" s="68"/>
      <c r="P23" s="68">
        <v>1</v>
      </c>
      <c r="Q23" s="68"/>
      <c r="R23" s="68"/>
      <c r="S23" s="68">
        <v>2</v>
      </c>
      <c r="T23" s="68">
        <v>1</v>
      </c>
      <c r="U23" s="68"/>
      <c r="V23" s="68"/>
      <c r="W23" s="69"/>
      <c r="X23" s="82">
        <f>SUM(O23:W23)</f>
        <v>4</v>
      </c>
      <c r="Y23" s="70"/>
      <c r="Z23" s="71"/>
      <c r="AA23" s="68"/>
      <c r="AB23" s="68"/>
      <c r="AC23" s="68"/>
      <c r="AD23" s="68"/>
      <c r="AE23" s="68"/>
      <c r="AF23" s="68"/>
      <c r="AG23" s="68"/>
      <c r="AH23" s="68"/>
      <c r="AI23" s="69"/>
      <c r="AJ23" s="77"/>
    </row>
  </sheetData>
  <sheetProtection selectLockedCells="1" selectUnlockedCells="1"/>
  <mergeCells count="44">
    <mergeCell ref="AK5:AN5"/>
    <mergeCell ref="A21:L21"/>
    <mergeCell ref="N21:Y21"/>
    <mergeCell ref="Z21:AJ21"/>
    <mergeCell ref="AM10:AM11"/>
    <mergeCell ref="AN10:AN11"/>
    <mergeCell ref="Z4:Z5"/>
    <mergeCell ref="AL10:AL11"/>
    <mergeCell ref="A6:L6"/>
    <mergeCell ref="AM13:AM14"/>
    <mergeCell ref="AN13:AN14"/>
    <mergeCell ref="A15:L15"/>
    <mergeCell ref="N15:Y15"/>
    <mergeCell ref="A2:L2"/>
    <mergeCell ref="A3:A5"/>
    <mergeCell ref="B3:L3"/>
    <mergeCell ref="N3:X3"/>
    <mergeCell ref="Z3:AJ3"/>
    <mergeCell ref="O4:W4"/>
    <mergeCell ref="L4:L5"/>
    <mergeCell ref="N4:N5"/>
    <mergeCell ref="AA4:AI4"/>
    <mergeCell ref="X4:X5"/>
    <mergeCell ref="B4:B5"/>
    <mergeCell ref="C4:K4"/>
    <mergeCell ref="AJ4:AJ5"/>
    <mergeCell ref="AN7:AN8"/>
    <mergeCell ref="AK7:AK8"/>
    <mergeCell ref="AL7:AL8"/>
    <mergeCell ref="AM7:AM8"/>
    <mergeCell ref="AL13:AL14"/>
    <mergeCell ref="A9:L9"/>
    <mergeCell ref="A18:L18"/>
    <mergeCell ref="N18:Y18"/>
    <mergeCell ref="Z18:AJ18"/>
    <mergeCell ref="A12:L12"/>
    <mergeCell ref="N12:Y12"/>
    <mergeCell ref="Z15:AJ15"/>
    <mergeCell ref="AL19:AL20"/>
    <mergeCell ref="AM19:AM20"/>
    <mergeCell ref="AN19:AN20"/>
    <mergeCell ref="AL16:AL17"/>
    <mergeCell ref="AM16:AM17"/>
    <mergeCell ref="AN16:AN17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="85" zoomScaleNormal="85" workbookViewId="0">
      <selection activeCell="I18" sqref="I18"/>
    </sheetView>
  </sheetViews>
  <sheetFormatPr defaultRowHeight="15" customHeight="1" x14ac:dyDescent="0.2"/>
  <cols>
    <col min="1" max="1" width="3.28515625" style="23" customWidth="1"/>
    <col min="2" max="2" width="33.42578125" style="23" customWidth="1"/>
    <col min="3" max="3" width="34.85546875" style="24" customWidth="1"/>
    <col min="4" max="4" width="3.28515625" style="23" customWidth="1"/>
    <col min="5" max="5" width="33.42578125" style="23" customWidth="1"/>
    <col min="6" max="6" width="34.85546875" style="23" customWidth="1"/>
    <col min="7" max="7" width="3.28515625" style="23" customWidth="1"/>
    <col min="8" max="16384" width="9.140625" style="23"/>
  </cols>
  <sheetData>
    <row r="1" spans="1:8" ht="40.5" customHeight="1" x14ac:dyDescent="0.2">
      <c r="A1" s="90"/>
      <c r="B1" s="93" t="s">
        <v>82</v>
      </c>
      <c r="C1" s="91"/>
      <c r="D1" s="91"/>
      <c r="E1" s="98" t="s">
        <v>93</v>
      </c>
      <c r="F1" s="91"/>
      <c r="G1" s="92"/>
      <c r="H1" s="25"/>
    </row>
    <row r="2" spans="1:8" s="26" customFormat="1" ht="9.75" customHeight="1" x14ac:dyDescent="0.2">
      <c r="A2" s="163"/>
      <c r="B2" s="163"/>
      <c r="C2" s="163"/>
      <c r="D2" s="163"/>
      <c r="E2" s="163"/>
      <c r="F2" s="163"/>
      <c r="G2" s="163"/>
      <c r="H2" s="25"/>
    </row>
    <row r="3" spans="1:8" ht="25.5" customHeight="1" x14ac:dyDescent="0.2">
      <c r="B3" s="162"/>
      <c r="C3" s="44"/>
      <c r="D3" s="27"/>
      <c r="E3" s="162"/>
      <c r="F3" s="44"/>
    </row>
    <row r="4" spans="1:8" ht="25.5" customHeight="1" x14ac:dyDescent="0.2">
      <c r="B4" s="162"/>
      <c r="C4" s="45"/>
      <c r="D4" s="27"/>
      <c r="E4" s="162"/>
      <c r="F4" s="45"/>
    </row>
    <row r="5" spans="1:8" ht="25.5" customHeight="1" x14ac:dyDescent="0.2">
      <c r="B5" s="162"/>
      <c r="C5" s="45"/>
      <c r="D5" s="27"/>
      <c r="E5" s="162"/>
      <c r="F5" s="45"/>
    </row>
    <row r="6" spans="1:8" ht="25.5" customHeight="1" x14ac:dyDescent="0.2">
      <c r="B6" s="162"/>
      <c r="C6" s="45"/>
      <c r="D6" s="27"/>
      <c r="E6" s="162"/>
      <c r="F6" s="45"/>
    </row>
    <row r="7" spans="1:8" ht="25.5" customHeight="1" x14ac:dyDescent="0.2">
      <c r="B7" s="162"/>
      <c r="C7" s="46"/>
      <c r="D7" s="27"/>
      <c r="E7" s="162"/>
      <c r="F7" s="46"/>
    </row>
    <row r="8" spans="1:8" ht="25.5" customHeight="1" x14ac:dyDescent="0.2">
      <c r="A8" s="28"/>
      <c r="B8" s="29"/>
      <c r="C8" s="47"/>
      <c r="D8" s="30"/>
      <c r="E8" s="29"/>
      <c r="F8" s="47"/>
      <c r="G8" s="28"/>
    </row>
    <row r="9" spans="1:8" ht="25.5" customHeight="1" x14ac:dyDescent="0.2">
      <c r="B9" s="162"/>
      <c r="C9" s="44"/>
      <c r="D9" s="27"/>
      <c r="E9" s="162"/>
      <c r="F9" s="44"/>
    </row>
    <row r="10" spans="1:8" ht="25.5" customHeight="1" x14ac:dyDescent="0.2">
      <c r="B10" s="162"/>
      <c r="C10" s="45"/>
      <c r="D10" s="27"/>
      <c r="E10" s="162"/>
      <c r="F10" s="45"/>
    </row>
    <row r="11" spans="1:8" ht="25.5" customHeight="1" x14ac:dyDescent="0.2">
      <c r="B11" s="162"/>
      <c r="C11" s="45"/>
      <c r="D11" s="27"/>
      <c r="E11" s="162"/>
      <c r="F11" s="45"/>
    </row>
    <row r="12" spans="1:8" ht="25.5" customHeight="1" x14ac:dyDescent="0.2">
      <c r="B12" s="162"/>
      <c r="C12" s="45"/>
      <c r="D12" s="27"/>
      <c r="E12" s="162"/>
      <c r="F12" s="45"/>
    </row>
    <row r="13" spans="1:8" ht="25.5" customHeight="1" x14ac:dyDescent="0.2">
      <c r="B13" s="162"/>
      <c r="C13" s="46"/>
      <c r="D13" s="27"/>
      <c r="E13" s="162"/>
      <c r="F13" s="46"/>
    </row>
    <row r="14" spans="1:8" ht="25.5" customHeight="1" x14ac:dyDescent="0.2">
      <c r="A14" s="28"/>
      <c r="B14" s="29"/>
      <c r="C14" s="47"/>
      <c r="D14" s="30"/>
      <c r="E14" s="29"/>
      <c r="F14" s="47"/>
      <c r="G14" s="28"/>
    </row>
    <row r="15" spans="1:8" ht="25.5" customHeight="1" x14ac:dyDescent="0.2">
      <c r="B15" s="162"/>
      <c r="C15" s="44"/>
      <c r="D15" s="27"/>
      <c r="E15" s="162"/>
      <c r="F15" s="44"/>
    </row>
    <row r="16" spans="1:8" ht="25.5" customHeight="1" x14ac:dyDescent="0.2">
      <c r="B16" s="162"/>
      <c r="C16" s="45"/>
      <c r="D16" s="27"/>
      <c r="E16" s="162"/>
      <c r="F16" s="45"/>
    </row>
    <row r="17" spans="2:6" ht="25.5" customHeight="1" x14ac:dyDescent="0.2">
      <c r="B17" s="162"/>
      <c r="C17" s="45"/>
      <c r="D17" s="27"/>
      <c r="E17" s="162"/>
      <c r="F17" s="45"/>
    </row>
    <row r="18" spans="2:6" ht="25.5" customHeight="1" x14ac:dyDescent="0.2">
      <c r="B18" s="162"/>
      <c r="C18" s="45"/>
      <c r="D18" s="27"/>
      <c r="E18" s="162"/>
      <c r="F18" s="45"/>
    </row>
    <row r="19" spans="2:6" ht="25.5" customHeight="1" x14ac:dyDescent="0.2">
      <c r="B19" s="162"/>
      <c r="C19" s="46"/>
      <c r="D19" s="27"/>
      <c r="E19" s="162"/>
      <c r="F19" s="46"/>
    </row>
  </sheetData>
  <sheetProtection selectLockedCells="1" selectUnlockedCells="1"/>
  <mergeCells count="7">
    <mergeCell ref="B15:B19"/>
    <mergeCell ref="E15:E19"/>
    <mergeCell ref="A2:G2"/>
    <mergeCell ref="B3:B7"/>
    <mergeCell ref="E3:E7"/>
    <mergeCell ref="B9:B13"/>
    <mergeCell ref="E9:E13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="107" zoomScaleNormal="107" workbookViewId="0"/>
  </sheetViews>
  <sheetFormatPr defaultRowHeight="12" x14ac:dyDescent="0.2"/>
  <sheetData>
    <row r="1" spans="1:15" ht="12.75" x14ac:dyDescent="0.2">
      <c r="A1" s="11" t="s">
        <v>18</v>
      </c>
      <c r="B1" s="11" t="s">
        <v>19</v>
      </c>
      <c r="C1" s="11" t="s">
        <v>20</v>
      </c>
      <c r="D1" s="11" t="s">
        <v>21</v>
      </c>
      <c r="F1">
        <v>1</v>
      </c>
      <c r="G1">
        <v>2</v>
      </c>
      <c r="H1">
        <v>3</v>
      </c>
      <c r="I1">
        <v>4</v>
      </c>
      <c r="L1">
        <v>1</v>
      </c>
      <c r="M1">
        <v>2</v>
      </c>
      <c r="N1">
        <v>3</v>
      </c>
      <c r="O1">
        <v>4</v>
      </c>
    </row>
    <row r="2" spans="1:15" ht="12.75" x14ac:dyDescent="0.2">
      <c r="A2" s="15" t="s">
        <v>22</v>
      </c>
      <c r="B2" s="15" t="s">
        <v>23</v>
      </c>
      <c r="C2" s="15" t="s">
        <v>24</v>
      </c>
      <c r="D2" s="11" t="s">
        <v>25</v>
      </c>
      <c r="F2" s="11" t="s">
        <v>18</v>
      </c>
      <c r="G2" s="11" t="s">
        <v>19</v>
      </c>
      <c r="H2" s="11" t="s">
        <v>20</v>
      </c>
      <c r="I2" s="11" t="s">
        <v>21</v>
      </c>
      <c r="K2" t="s">
        <v>3</v>
      </c>
      <c r="L2" s="31">
        <v>4</v>
      </c>
      <c r="M2" s="32">
        <v>4</v>
      </c>
      <c r="N2" s="32">
        <v>3</v>
      </c>
      <c r="O2" s="33">
        <v>3</v>
      </c>
    </row>
    <row r="3" spans="1:15" ht="12.75" x14ac:dyDescent="0.2">
      <c r="A3" s="15"/>
      <c r="B3" s="15"/>
      <c r="C3" s="15"/>
      <c r="D3" s="11"/>
      <c r="E3" s="15"/>
      <c r="F3" s="11" t="s">
        <v>25</v>
      </c>
      <c r="G3" s="15" t="s">
        <v>22</v>
      </c>
      <c r="H3" s="15" t="s">
        <v>23</v>
      </c>
      <c r="I3" s="15" t="s">
        <v>24</v>
      </c>
      <c r="K3" t="s">
        <v>5</v>
      </c>
      <c r="L3" s="34">
        <v>4</v>
      </c>
      <c r="M3" s="35">
        <v>4</v>
      </c>
      <c r="N3" s="35">
        <v>3</v>
      </c>
      <c r="O3" s="36">
        <v>3</v>
      </c>
    </row>
    <row r="4" spans="1:15" ht="12.75" x14ac:dyDescent="0.2">
      <c r="A4" s="15" t="s">
        <v>26</v>
      </c>
      <c r="B4" s="15" t="s">
        <v>27</v>
      </c>
      <c r="C4" s="15" t="s">
        <v>28</v>
      </c>
      <c r="D4" s="15" t="s">
        <v>29</v>
      </c>
      <c r="F4" s="15" t="s">
        <v>26</v>
      </c>
      <c r="G4" s="15" t="s">
        <v>27</v>
      </c>
      <c r="H4" s="15" t="s">
        <v>28</v>
      </c>
      <c r="I4" s="11" t="s">
        <v>29</v>
      </c>
      <c r="K4" t="s">
        <v>6</v>
      </c>
      <c r="L4" s="34">
        <v>4</v>
      </c>
      <c r="M4" s="35">
        <v>4</v>
      </c>
      <c r="N4" s="35">
        <v>3</v>
      </c>
      <c r="O4" s="36">
        <v>3</v>
      </c>
    </row>
    <row r="5" spans="1:15" ht="12.75" x14ac:dyDescent="0.2">
      <c r="A5" s="15" t="s">
        <v>30</v>
      </c>
      <c r="B5" s="15" t="s">
        <v>31</v>
      </c>
      <c r="C5" s="15" t="s">
        <v>32</v>
      </c>
      <c r="D5" s="11" t="s">
        <v>33</v>
      </c>
      <c r="F5" s="11" t="s">
        <v>33</v>
      </c>
      <c r="G5" s="15" t="s">
        <v>31</v>
      </c>
      <c r="H5" s="15" t="s">
        <v>30</v>
      </c>
      <c r="I5" s="15" t="s">
        <v>32</v>
      </c>
      <c r="K5" t="s">
        <v>7</v>
      </c>
      <c r="L5" s="34">
        <v>3</v>
      </c>
      <c r="M5" s="35">
        <v>3</v>
      </c>
      <c r="N5" s="35">
        <v>4</v>
      </c>
      <c r="O5" s="36">
        <v>4</v>
      </c>
    </row>
    <row r="6" spans="1:15" ht="12.75" x14ac:dyDescent="0.2">
      <c r="A6" s="15"/>
      <c r="B6" s="15"/>
      <c r="C6" s="15"/>
      <c r="D6" s="11"/>
      <c r="F6" s="15" t="s">
        <v>34</v>
      </c>
      <c r="G6" s="15" t="s">
        <v>35</v>
      </c>
      <c r="H6" s="11" t="s">
        <v>36</v>
      </c>
      <c r="I6" s="15" t="s">
        <v>37</v>
      </c>
      <c r="K6" t="s">
        <v>8</v>
      </c>
      <c r="L6" s="34">
        <v>3</v>
      </c>
      <c r="M6" s="35">
        <v>3</v>
      </c>
      <c r="N6" s="35">
        <v>4</v>
      </c>
      <c r="O6" s="36">
        <v>4</v>
      </c>
    </row>
    <row r="7" spans="1:15" ht="12.75" x14ac:dyDescent="0.2">
      <c r="A7" s="15" t="s">
        <v>37</v>
      </c>
      <c r="B7" s="15" t="s">
        <v>35</v>
      </c>
      <c r="C7" s="15" t="s">
        <v>34</v>
      </c>
      <c r="D7" s="11" t="s">
        <v>36</v>
      </c>
      <c r="F7" s="15" t="s">
        <v>38</v>
      </c>
      <c r="G7" s="11" t="s">
        <v>39</v>
      </c>
      <c r="H7" s="15" t="s">
        <v>40</v>
      </c>
      <c r="I7" s="15" t="s">
        <v>41</v>
      </c>
      <c r="K7" t="s">
        <v>4</v>
      </c>
      <c r="L7" s="34">
        <v>3</v>
      </c>
      <c r="M7" s="35">
        <v>3</v>
      </c>
      <c r="N7" s="35">
        <v>4</v>
      </c>
      <c r="O7" s="36">
        <v>4</v>
      </c>
    </row>
    <row r="8" spans="1:15" ht="12.75" x14ac:dyDescent="0.2">
      <c r="A8" s="15" t="s">
        <v>38</v>
      </c>
      <c r="B8" s="15" t="s">
        <v>40</v>
      </c>
      <c r="C8" s="15" t="s">
        <v>41</v>
      </c>
      <c r="D8" s="11" t="s">
        <v>39</v>
      </c>
      <c r="F8" s="11" t="s">
        <v>42</v>
      </c>
      <c r="G8" s="15" t="s">
        <v>43</v>
      </c>
      <c r="H8" s="15" t="s">
        <v>44</v>
      </c>
      <c r="I8" s="15" t="s">
        <v>45</v>
      </c>
      <c r="K8" t="s">
        <v>17</v>
      </c>
      <c r="L8" s="34">
        <v>3</v>
      </c>
      <c r="M8" s="35">
        <v>3</v>
      </c>
      <c r="N8" s="35">
        <v>4</v>
      </c>
      <c r="O8" s="36">
        <v>4</v>
      </c>
    </row>
    <row r="9" spans="1:15" ht="12.75" x14ac:dyDescent="0.2">
      <c r="A9" s="15"/>
      <c r="B9" s="15"/>
      <c r="C9" s="15"/>
      <c r="D9" s="11"/>
      <c r="K9" t="s">
        <v>16</v>
      </c>
      <c r="L9" s="37">
        <v>4</v>
      </c>
      <c r="M9" s="38">
        <v>4</v>
      </c>
      <c r="N9" s="38">
        <v>3</v>
      </c>
      <c r="O9" s="39">
        <v>3</v>
      </c>
    </row>
    <row r="10" spans="1:15" ht="12.75" x14ac:dyDescent="0.2">
      <c r="A10" s="15" t="s">
        <v>44</v>
      </c>
      <c r="B10" s="15" t="s">
        <v>45</v>
      </c>
      <c r="C10" s="15" t="s">
        <v>43</v>
      </c>
      <c r="D10" s="11" t="s">
        <v>42</v>
      </c>
      <c r="F10" s="11" t="s">
        <v>46</v>
      </c>
      <c r="G10" s="11" t="s">
        <v>47</v>
      </c>
      <c r="H10" s="11" t="s">
        <v>48</v>
      </c>
      <c r="I10" s="11" t="s">
        <v>49</v>
      </c>
    </row>
    <row r="11" spans="1:15" ht="12.75" x14ac:dyDescent="0.2">
      <c r="A11" s="15"/>
      <c r="B11" s="15"/>
      <c r="C11" s="15"/>
      <c r="D11" s="11"/>
      <c r="F11" s="15" t="s">
        <v>50</v>
      </c>
      <c r="G11" s="11" t="s">
        <v>51</v>
      </c>
      <c r="H11" s="15" t="s">
        <v>52</v>
      </c>
      <c r="I11" s="15" t="s">
        <v>53</v>
      </c>
    </row>
    <row r="12" spans="1:15" ht="12.75" x14ac:dyDescent="0.2">
      <c r="A12" s="15"/>
      <c r="B12" s="15"/>
      <c r="C12" s="15"/>
      <c r="D12" s="11"/>
      <c r="F12" s="15" t="s">
        <v>54</v>
      </c>
      <c r="G12" s="15" t="s">
        <v>55</v>
      </c>
      <c r="H12" s="11" t="s">
        <v>56</v>
      </c>
      <c r="I12" s="15" t="s">
        <v>57</v>
      </c>
    </row>
    <row r="13" spans="1:15" ht="12.75" x14ac:dyDescent="0.2">
      <c r="A13" s="11" t="s">
        <v>47</v>
      </c>
      <c r="B13" s="11" t="s">
        <v>46</v>
      </c>
      <c r="C13" s="11" t="s">
        <v>49</v>
      </c>
      <c r="D13" s="11" t="s">
        <v>48</v>
      </c>
      <c r="F13" s="15" t="s">
        <v>58</v>
      </c>
      <c r="G13" s="11" t="s">
        <v>59</v>
      </c>
      <c r="H13" s="15" t="s">
        <v>60</v>
      </c>
      <c r="I13" s="15" t="s">
        <v>61</v>
      </c>
    </row>
    <row r="14" spans="1:15" ht="12.75" x14ac:dyDescent="0.2">
      <c r="A14" s="15" t="s">
        <v>50</v>
      </c>
      <c r="B14" s="15" t="s">
        <v>53</v>
      </c>
      <c r="C14" s="15" t="s">
        <v>52</v>
      </c>
      <c r="D14" s="11" t="s">
        <v>51</v>
      </c>
      <c r="F14" s="15" t="s">
        <v>62</v>
      </c>
      <c r="G14" s="15" t="s">
        <v>63</v>
      </c>
      <c r="H14" s="15" t="s">
        <v>64</v>
      </c>
      <c r="I14" s="11" t="s">
        <v>65</v>
      </c>
    </row>
    <row r="15" spans="1:15" ht="12.75" x14ac:dyDescent="0.2">
      <c r="A15" s="15"/>
      <c r="B15" s="15"/>
      <c r="C15" s="15"/>
      <c r="D15" s="11"/>
      <c r="F15" s="11" t="s">
        <v>66</v>
      </c>
      <c r="G15" s="15" t="s">
        <v>67</v>
      </c>
      <c r="H15" s="15" t="s">
        <v>68</v>
      </c>
      <c r="I15" s="15" t="s">
        <v>69</v>
      </c>
    </row>
    <row r="16" spans="1:15" ht="12.75" x14ac:dyDescent="0.2">
      <c r="A16" s="15" t="s">
        <v>54</v>
      </c>
      <c r="B16" s="15" t="s">
        <v>57</v>
      </c>
      <c r="C16" s="15" t="s">
        <v>55</v>
      </c>
      <c r="D16" s="11" t="s">
        <v>56</v>
      </c>
      <c r="F16" s="15" t="s">
        <v>70</v>
      </c>
      <c r="G16" s="11" t="s">
        <v>71</v>
      </c>
      <c r="H16" s="15" t="s">
        <v>72</v>
      </c>
      <c r="I16" s="15" t="s">
        <v>73</v>
      </c>
    </row>
    <row r="17" spans="1:11" ht="12.75" x14ac:dyDescent="0.2">
      <c r="A17" s="15" t="s">
        <v>61</v>
      </c>
      <c r="B17" s="15" t="s">
        <v>58</v>
      </c>
      <c r="C17" s="15" t="s">
        <v>60</v>
      </c>
      <c r="D17" s="11" t="s">
        <v>59</v>
      </c>
    </row>
    <row r="18" spans="1:11" ht="12.75" x14ac:dyDescent="0.2">
      <c r="A18" s="15"/>
      <c r="B18" s="15"/>
      <c r="C18" s="15"/>
      <c r="D18" s="11"/>
    </row>
    <row r="19" spans="1:11" ht="12.75" x14ac:dyDescent="0.2">
      <c r="A19" s="15" t="s">
        <v>64</v>
      </c>
      <c r="B19" s="15" t="s">
        <v>62</v>
      </c>
      <c r="C19" s="15" t="s">
        <v>63</v>
      </c>
      <c r="D19" s="11" t="s">
        <v>65</v>
      </c>
      <c r="F19" s="15"/>
      <c r="G19" s="15"/>
      <c r="H19" s="15"/>
      <c r="I19" s="11"/>
    </row>
    <row r="20" spans="1:11" ht="12.75" x14ac:dyDescent="0.2">
      <c r="A20" s="15" t="s">
        <v>67</v>
      </c>
      <c r="B20" s="15" t="s">
        <v>69</v>
      </c>
      <c r="C20" s="15" t="s">
        <v>68</v>
      </c>
      <c r="D20" s="11" t="s">
        <v>66</v>
      </c>
    </row>
    <row r="21" spans="1:11" ht="12.75" x14ac:dyDescent="0.2">
      <c r="A21" s="15"/>
      <c r="B21" s="15"/>
      <c r="C21" s="15"/>
      <c r="D21" s="11"/>
    </row>
    <row r="22" spans="1:11" ht="12.75" x14ac:dyDescent="0.2">
      <c r="A22" s="15" t="s">
        <v>73</v>
      </c>
      <c r="B22" s="15" t="s">
        <v>72</v>
      </c>
      <c r="C22" s="15" t="s">
        <v>70</v>
      </c>
      <c r="D22" s="11" t="s">
        <v>71</v>
      </c>
      <c r="F22" s="15"/>
      <c r="G22" s="15"/>
      <c r="H22" s="15"/>
      <c r="I22" s="11"/>
    </row>
    <row r="27" spans="1:11" x14ac:dyDescent="0.2">
      <c r="I27">
        <v>25</v>
      </c>
      <c r="J27" s="40" t="s">
        <v>74</v>
      </c>
      <c r="K27">
        <v>1</v>
      </c>
    </row>
    <row r="28" spans="1:11" x14ac:dyDescent="0.2">
      <c r="I28">
        <v>27</v>
      </c>
      <c r="K28">
        <v>2</v>
      </c>
    </row>
    <row r="29" spans="1:11" x14ac:dyDescent="0.2">
      <c r="I29">
        <v>1</v>
      </c>
      <c r="J29" s="40" t="s">
        <v>74</v>
      </c>
      <c r="K29">
        <v>3</v>
      </c>
    </row>
    <row r="30" spans="1:11" x14ac:dyDescent="0.2">
      <c r="I30">
        <v>3</v>
      </c>
    </row>
    <row r="31" spans="1:11" x14ac:dyDescent="0.2">
      <c r="I31">
        <v>8</v>
      </c>
      <c r="J31" s="40" t="s">
        <v>74</v>
      </c>
      <c r="K31">
        <v>4</v>
      </c>
    </row>
    <row r="32" spans="1:11" x14ac:dyDescent="0.2">
      <c r="I32">
        <v>10</v>
      </c>
      <c r="K32">
        <v>5</v>
      </c>
    </row>
    <row r="33" spans="9:11" x14ac:dyDescent="0.2">
      <c r="I33">
        <v>15</v>
      </c>
      <c r="J33" s="40" t="s">
        <v>74</v>
      </c>
      <c r="K33">
        <v>6</v>
      </c>
    </row>
    <row r="34" spans="9:11" x14ac:dyDescent="0.2">
      <c r="I34">
        <v>17</v>
      </c>
      <c r="K34">
        <v>7</v>
      </c>
    </row>
    <row r="35" spans="9:11" x14ac:dyDescent="0.2">
      <c r="I35">
        <v>22</v>
      </c>
      <c r="J35" s="40" t="s">
        <v>74</v>
      </c>
      <c r="K35">
        <v>8</v>
      </c>
    </row>
    <row r="36" spans="9:11" x14ac:dyDescent="0.2">
      <c r="I36">
        <v>24</v>
      </c>
    </row>
    <row r="37" spans="9:11" x14ac:dyDescent="0.2">
      <c r="I37">
        <v>1</v>
      </c>
      <c r="J37" s="40" t="s">
        <v>74</v>
      </c>
      <c r="K37">
        <v>9</v>
      </c>
    </row>
    <row r="38" spans="9:11" x14ac:dyDescent="0.2">
      <c r="I38">
        <v>3</v>
      </c>
      <c r="K38">
        <v>10</v>
      </c>
    </row>
    <row r="39" spans="9:11" x14ac:dyDescent="0.2">
      <c r="I39">
        <v>8</v>
      </c>
      <c r="J39" s="40" t="s">
        <v>74</v>
      </c>
      <c r="K39">
        <v>11</v>
      </c>
    </row>
    <row r="40" spans="9:11" x14ac:dyDescent="0.2">
      <c r="I40">
        <v>10</v>
      </c>
      <c r="K40">
        <v>12</v>
      </c>
    </row>
    <row r="41" spans="9:11" x14ac:dyDescent="0.2">
      <c r="I41">
        <v>15</v>
      </c>
      <c r="J41" s="40" t="s">
        <v>74</v>
      </c>
      <c r="K41">
        <v>13</v>
      </c>
    </row>
    <row r="42" spans="9:11" x14ac:dyDescent="0.2">
      <c r="I42">
        <v>17</v>
      </c>
    </row>
    <row r="43" spans="9:11" x14ac:dyDescent="0.2">
      <c r="I43">
        <v>22</v>
      </c>
      <c r="J43" s="40" t="s">
        <v>74</v>
      </c>
      <c r="K43">
        <v>14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Úrslit</vt:lpstr>
      <vt:lpstr>Skor</vt:lpstr>
      <vt:lpstr>Liðin</vt:lpstr>
      <vt:lpstr>Sheet1</vt:lpstr>
      <vt:lpstr>Úrslit!Print_Area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Haraldur</dc:creator>
  <cp:lastModifiedBy>Ólafur Hreinsson - VG</cp:lastModifiedBy>
  <cp:lastPrinted>2013-11-18T14:27:46Z</cp:lastPrinted>
  <dcterms:created xsi:type="dcterms:W3CDTF">2012-11-12T23:19:51Z</dcterms:created>
  <dcterms:modified xsi:type="dcterms:W3CDTF">2023-12-20T07:49:56Z</dcterms:modified>
</cp:coreProperties>
</file>